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8445" activeTab="1"/>
  </bookViews>
  <sheets>
    <sheet name="Result Analysis" sheetId="1" r:id="rId1"/>
    <sheet name="Rank wise merit list" sheetId="3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3" l="1"/>
  <c r="S17" i="3" s="1"/>
  <c r="R31" i="3"/>
  <c r="S31" i="3" s="1"/>
  <c r="R12" i="3"/>
  <c r="S12" i="3" s="1"/>
  <c r="R24" i="3"/>
  <c r="S24" i="3" s="1"/>
  <c r="R6" i="3"/>
  <c r="S6" i="3" s="1"/>
  <c r="R4" i="3"/>
  <c r="S4" i="3" s="1"/>
  <c r="R22" i="3"/>
  <c r="S22" i="3" s="1"/>
  <c r="R23" i="3"/>
  <c r="S23" i="3" s="1"/>
  <c r="R16" i="3"/>
  <c r="S16" i="3" s="1"/>
  <c r="R13" i="3"/>
  <c r="S13" i="3" s="1"/>
  <c r="R29" i="3"/>
  <c r="S29" i="3" s="1"/>
  <c r="R28" i="3"/>
  <c r="S28" i="3" s="1"/>
  <c r="R34" i="3"/>
  <c r="S34" i="3" s="1"/>
  <c r="R33" i="3"/>
  <c r="S33" i="3" s="1"/>
  <c r="R8" i="3"/>
  <c r="S8" i="3" s="1"/>
  <c r="R21" i="3"/>
  <c r="S21" i="3" s="1"/>
  <c r="R5" i="3"/>
  <c r="S5" i="3" s="1"/>
  <c r="R10" i="3"/>
  <c r="S10" i="3" s="1"/>
  <c r="R26" i="3"/>
  <c r="S26" i="3" s="1"/>
  <c r="R11" i="3"/>
  <c r="S11" i="3" s="1"/>
  <c r="R9" i="3"/>
  <c r="S9" i="3" s="1"/>
  <c r="R19" i="3"/>
  <c r="S19" i="3" s="1"/>
  <c r="R14" i="3"/>
  <c r="S14" i="3" s="1"/>
  <c r="R20" i="3"/>
  <c r="S20" i="3" s="1"/>
  <c r="R30" i="3"/>
  <c r="S30" i="3" s="1"/>
  <c r="R15" i="3"/>
  <c r="S15" i="3" s="1"/>
  <c r="R25" i="3"/>
  <c r="S25" i="3" s="1"/>
  <c r="R7" i="3"/>
  <c r="S7" i="3" s="1"/>
  <c r="R18" i="3"/>
  <c r="S18" i="3" s="1"/>
  <c r="R32" i="3"/>
  <c r="S32" i="3" s="1"/>
  <c r="R27" i="3"/>
  <c r="S27" i="3" s="1"/>
  <c r="R3" i="3"/>
  <c r="S3" i="3" s="1"/>
  <c r="M48" i="1" l="1"/>
  <c r="L48" i="1"/>
  <c r="K48" i="1"/>
  <c r="J48" i="1"/>
  <c r="I48" i="1"/>
  <c r="H48" i="1"/>
  <c r="G48" i="1"/>
  <c r="F48" i="1"/>
  <c r="E48" i="1"/>
  <c r="N47" i="1"/>
  <c r="N46" i="1"/>
  <c r="N45" i="1"/>
  <c r="N44" i="1"/>
  <c r="N43" i="1"/>
  <c r="N42" i="1"/>
  <c r="N41" i="1"/>
  <c r="P37" i="1"/>
  <c r="N37" i="1"/>
  <c r="L37" i="1"/>
  <c r="J37" i="1"/>
  <c r="H37" i="1"/>
  <c r="F37" i="1"/>
  <c r="D37" i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S5" i="1"/>
  <c r="R5" i="1"/>
  <c r="N48" i="1" l="1"/>
  <c r="R37" i="1"/>
</calcChain>
</file>

<file path=xl/sharedStrings.xml><?xml version="1.0" encoding="utf-8"?>
<sst xmlns="http://schemas.openxmlformats.org/spreadsheetml/2006/main" count="544" uniqueCount="107">
  <si>
    <t>S. No.</t>
  </si>
  <si>
    <t xml:space="preserve">Roll Number </t>
  </si>
  <si>
    <t>Subject ---&gt;</t>
  </si>
  <si>
    <t>English</t>
  </si>
  <si>
    <t>Grade</t>
  </si>
  <si>
    <t>MATHS</t>
  </si>
  <si>
    <t>Hindi</t>
  </si>
  <si>
    <t>Physics</t>
  </si>
  <si>
    <t>Chemistry</t>
  </si>
  <si>
    <t>Bio</t>
  </si>
  <si>
    <t>CS</t>
  </si>
  <si>
    <t>Obtained Marks (out of 500)</t>
  </si>
  <si>
    <t>Percen-tage</t>
  </si>
  <si>
    <t>Name of Candidate</t>
  </si>
  <si>
    <t>APARNA PATEL</t>
  </si>
  <si>
    <t>B1</t>
  </si>
  <si>
    <t>A1</t>
  </si>
  <si>
    <t>A2</t>
  </si>
  <si>
    <t>AYUSHI VILASH MESHRAM</t>
  </si>
  <si>
    <t>C1</t>
  </si>
  <si>
    <t>D1</t>
  </si>
  <si>
    <t>C2</t>
  </si>
  <si>
    <t>KANJIKA SUSHIL SHRIWAS</t>
  </si>
  <si>
    <t>D2</t>
  </si>
  <si>
    <t>KOMAL TARKESH AKARE</t>
  </si>
  <si>
    <t>B2</t>
  </si>
  <si>
    <t>KUMKUM SUDHAKAR SUKHADEVE</t>
  </si>
  <si>
    <t>MAHEWISH MAHEMOOD SHEIKH</t>
  </si>
  <si>
    <t>MANSI ANIL BHONGADE</t>
  </si>
  <si>
    <t>PAYAL SANDEL</t>
  </si>
  <si>
    <t>PRACHI AJAY WAGHMARE</t>
  </si>
  <si>
    <t>PRITI DILIPO BHURE</t>
  </si>
  <si>
    <t>RINA DILIP HATWAR</t>
  </si>
  <si>
    <t>RIYA RANJAY SINGH</t>
  </si>
  <si>
    <t>SAAKSHI SHARMA</t>
  </si>
  <si>
    <t>SHREYA GANJANAN NIMKAR</t>
  </si>
  <si>
    <t>TRISHA RAJKUMAR ROY</t>
  </si>
  <si>
    <t>TRUNALI PRABHU HATWAR</t>
  </si>
  <si>
    <t>TRUPTI MOHAN SHENDRE</t>
  </si>
  <si>
    <t>UTKARSHA ASHISH BORKAR</t>
  </si>
  <si>
    <t>UTKARSHA UMRAO THAWARE</t>
  </si>
  <si>
    <t>VAISHNAVI PANDHARI ZANZAD</t>
  </si>
  <si>
    <t>AMAN UMESH WASNIK</t>
  </si>
  <si>
    <t>BHUSHAN RAMCHARAN DIGHORE</t>
  </si>
  <si>
    <t>DEVESH LAXMAN KUNDU</t>
  </si>
  <si>
    <t>GOKUL A NAIR</t>
  </si>
  <si>
    <t>JAYESH SHAMRAO HAJARE</t>
  </si>
  <si>
    <t>KARAN SINGH UIKEY</t>
  </si>
  <si>
    <t>NAYANDEEP PRADEEP NAWGHARE</t>
  </si>
  <si>
    <t>ROHAN CHITRAKANT HIREKHAN</t>
  </si>
  <si>
    <t>RUTWIK ROSHAN GAJBHIYE</t>
  </si>
  <si>
    <t>SAKSHAM SHARMA</t>
  </si>
  <si>
    <t>SAMAY RAMCHANDRA ITANKAR</t>
  </si>
  <si>
    <t>SANTOSH SARAT SAHOO</t>
  </si>
  <si>
    <t>Total</t>
  </si>
  <si>
    <t>SUBJECT WISE RESULT</t>
  </si>
  <si>
    <t>Sub Code</t>
  </si>
  <si>
    <t>Subject</t>
  </si>
  <si>
    <t>E</t>
  </si>
  <si>
    <t>Grade count</t>
  </si>
  <si>
    <t>0-33</t>
  </si>
  <si>
    <t>33-44</t>
  </si>
  <si>
    <t>45-59</t>
  </si>
  <si>
    <t>60-74</t>
  </si>
  <si>
    <t>75-89</t>
  </si>
  <si>
    <t>90-100</t>
  </si>
  <si>
    <t>301</t>
  </si>
  <si>
    <t>041</t>
  </si>
  <si>
    <t>Maths</t>
  </si>
  <si>
    <t>302</t>
  </si>
  <si>
    <t>042</t>
  </si>
  <si>
    <t>043</t>
  </si>
  <si>
    <t>044</t>
  </si>
  <si>
    <t>Biology</t>
  </si>
  <si>
    <t>083</t>
  </si>
  <si>
    <t>Total grade counts</t>
  </si>
  <si>
    <t>Teacher wise RESULT</t>
  </si>
  <si>
    <t>Name of Teacher</t>
  </si>
  <si>
    <t>PI</t>
  </si>
  <si>
    <t>MEAN PERCENTAGE</t>
  </si>
  <si>
    <t>Appeared</t>
  </si>
  <si>
    <t>Passed</t>
  </si>
  <si>
    <t>Passing Percentage</t>
  </si>
  <si>
    <t>Mr. R. Raut (PGT Biology)</t>
  </si>
  <si>
    <t>Mrs. S. Vishwakarma (PGT CS)</t>
  </si>
  <si>
    <t>Mr. V. J. Bhagat (PGT English)</t>
  </si>
  <si>
    <t>Mrs. S. Dole (PGT Mathematics)</t>
  </si>
  <si>
    <t>Mr. S. Jain (PGT Chemistry)</t>
  </si>
  <si>
    <t>Mr. J. Kumar (PGT Physics)</t>
  </si>
  <si>
    <t>Mr. R. Singh (PGT Hindi)</t>
  </si>
  <si>
    <t>SCHOOL RESULT</t>
  </si>
  <si>
    <t>APPEARED</t>
  </si>
  <si>
    <t>PASSED</t>
  </si>
  <si>
    <t>COMP.</t>
  </si>
  <si>
    <t>ABSENT</t>
  </si>
  <si>
    <t>PASS %AGE</t>
  </si>
  <si>
    <t>0-32.9</t>
  </si>
  <si>
    <t>33-44.9</t>
  </si>
  <si>
    <t>45-59.9</t>
  </si>
  <si>
    <t>60-74.9</t>
  </si>
  <si>
    <t>75-89.9</t>
  </si>
  <si>
    <t>KENDRIYA VIDYALAYA O F BHANDARA</t>
  </si>
  <si>
    <t>AISSCE (2020-21) RESULT</t>
  </si>
  <si>
    <t>OVERALL (SCHOOL RESULT)</t>
  </si>
  <si>
    <t>PI OF SCHOOL</t>
  </si>
  <si>
    <t>Rank</t>
  </si>
  <si>
    <t>Rank wise/Percentage wise result of AISSCE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</si>
</sst>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ED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B61" workbookViewId="0">
      <selection activeCell="K38" sqref="K38"/>
    </sheetView>
  </sheetViews>
  <sheetFormatPr defaultRowHeight="15" x14ac:dyDescent="0.25"/>
  <cols>
    <col min="1" max="1" width="4.85546875" customWidth="1"/>
    <col min="2" max="2" width="12" customWidth="1"/>
    <col min="3" max="3" width="32.5703125" customWidth="1"/>
    <col min="4" max="4" width="10.85546875" customWidth="1"/>
    <col min="5" max="5" width="9.140625" customWidth="1"/>
    <col min="7" max="7" width="7.5703125" customWidth="1"/>
    <col min="9" max="9" width="7.5703125" customWidth="1"/>
    <col min="11" max="11" width="7.28515625" customWidth="1"/>
    <col min="13" max="14" width="7" customWidth="1"/>
    <col min="15" max="15" width="6.42578125" customWidth="1"/>
    <col min="16" max="16" width="7.7109375" customWidth="1"/>
    <col min="17" max="17" width="6.140625" customWidth="1"/>
    <col min="18" max="19" width="9.140625" customWidth="1"/>
  </cols>
  <sheetData>
    <row r="1" spans="1:19" ht="23.25" x14ac:dyDescent="0.35">
      <c r="A1" s="39" t="s">
        <v>101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8.75" x14ac:dyDescent="0.3">
      <c r="A2" s="40" t="s">
        <v>102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46" t="s">
        <v>0</v>
      </c>
      <c r="B3" s="46" t="s">
        <v>1</v>
      </c>
      <c r="C3" s="1" t="s">
        <v>2</v>
      </c>
      <c r="D3" s="1" t="s">
        <v>3</v>
      </c>
      <c r="E3" s="44" t="s">
        <v>4</v>
      </c>
      <c r="F3" s="1" t="s">
        <v>5</v>
      </c>
      <c r="G3" s="44" t="s">
        <v>4</v>
      </c>
      <c r="H3" s="1" t="s">
        <v>6</v>
      </c>
      <c r="I3" s="44" t="s">
        <v>4</v>
      </c>
      <c r="J3" s="1" t="s">
        <v>7</v>
      </c>
      <c r="K3" s="44" t="s">
        <v>4</v>
      </c>
      <c r="L3" s="1" t="s">
        <v>8</v>
      </c>
      <c r="M3" s="44" t="s">
        <v>4</v>
      </c>
      <c r="N3" s="1" t="s">
        <v>9</v>
      </c>
      <c r="O3" s="44" t="s">
        <v>4</v>
      </c>
      <c r="P3" s="1" t="s">
        <v>10</v>
      </c>
      <c r="Q3" s="44" t="s">
        <v>4</v>
      </c>
      <c r="R3" s="46" t="s">
        <v>11</v>
      </c>
      <c r="S3" s="47" t="s">
        <v>12</v>
      </c>
    </row>
    <row r="4" spans="1:19" x14ac:dyDescent="0.25">
      <c r="A4" s="46"/>
      <c r="B4" s="46"/>
      <c r="C4" s="1" t="s">
        <v>13</v>
      </c>
      <c r="D4" s="1">
        <v>301</v>
      </c>
      <c r="E4" s="45"/>
      <c r="F4" s="1">
        <v>41</v>
      </c>
      <c r="G4" s="45"/>
      <c r="H4" s="1">
        <v>302</v>
      </c>
      <c r="I4" s="45"/>
      <c r="J4" s="1">
        <v>42</v>
      </c>
      <c r="K4" s="45"/>
      <c r="L4" s="1">
        <v>43</v>
      </c>
      <c r="M4" s="45"/>
      <c r="N4" s="1">
        <v>44</v>
      </c>
      <c r="O4" s="45"/>
      <c r="P4" s="1">
        <v>83</v>
      </c>
      <c r="Q4" s="45"/>
      <c r="R4" s="46"/>
      <c r="S4" s="48"/>
    </row>
    <row r="5" spans="1:19" ht="17.25" x14ac:dyDescent="0.3">
      <c r="A5" s="2">
        <v>1</v>
      </c>
      <c r="B5" s="3">
        <v>15602041</v>
      </c>
      <c r="C5" s="4" t="s">
        <v>14</v>
      </c>
      <c r="D5" s="5">
        <v>91</v>
      </c>
      <c r="E5" s="5" t="s">
        <v>15</v>
      </c>
      <c r="F5" s="5"/>
      <c r="G5" s="5"/>
      <c r="H5" s="5">
        <v>95</v>
      </c>
      <c r="I5" s="5" t="s">
        <v>16</v>
      </c>
      <c r="J5" s="5">
        <v>95</v>
      </c>
      <c r="K5" s="5" t="s">
        <v>16</v>
      </c>
      <c r="L5" s="5">
        <v>93</v>
      </c>
      <c r="M5" s="5" t="s">
        <v>17</v>
      </c>
      <c r="N5" s="5">
        <v>94</v>
      </c>
      <c r="O5" s="5" t="s">
        <v>17</v>
      </c>
      <c r="P5" s="5"/>
      <c r="Q5" s="5"/>
      <c r="R5" s="5">
        <f>D5+F5+H5+J5+L5+N5+P5</f>
        <v>468</v>
      </c>
      <c r="S5" s="6">
        <f>R5/5</f>
        <v>93.6</v>
      </c>
    </row>
    <row r="6" spans="1:19" ht="17.25" x14ac:dyDescent="0.3">
      <c r="A6" s="2">
        <v>2</v>
      </c>
      <c r="B6" s="3">
        <v>15602042</v>
      </c>
      <c r="C6" s="4" t="s">
        <v>18</v>
      </c>
      <c r="D6" s="5">
        <v>80</v>
      </c>
      <c r="E6" s="5" t="s">
        <v>19</v>
      </c>
      <c r="F6" s="5"/>
      <c r="G6" s="5"/>
      <c r="H6" s="5">
        <v>95</v>
      </c>
      <c r="I6" s="5" t="s">
        <v>16</v>
      </c>
      <c r="J6" s="5">
        <v>65</v>
      </c>
      <c r="K6" s="5" t="s">
        <v>20</v>
      </c>
      <c r="L6" s="5">
        <v>66</v>
      </c>
      <c r="M6" s="5" t="s">
        <v>20</v>
      </c>
      <c r="N6" s="5">
        <v>70</v>
      </c>
      <c r="O6" s="5" t="s">
        <v>21</v>
      </c>
      <c r="P6" s="5"/>
      <c r="Q6" s="5"/>
      <c r="R6" s="5">
        <f t="shared" ref="R6:R36" si="0">D6+F6+H6+J6+L6+N6+P6</f>
        <v>376</v>
      </c>
      <c r="S6" s="6">
        <f t="shared" ref="S6:S36" si="1">R6/5</f>
        <v>75.2</v>
      </c>
    </row>
    <row r="7" spans="1:19" ht="17.25" x14ac:dyDescent="0.3">
      <c r="A7" s="2">
        <v>3</v>
      </c>
      <c r="B7" s="3">
        <v>15602043</v>
      </c>
      <c r="C7" s="4" t="s">
        <v>22</v>
      </c>
      <c r="D7" s="5">
        <v>62</v>
      </c>
      <c r="E7" s="5" t="s">
        <v>23</v>
      </c>
      <c r="F7" s="5"/>
      <c r="G7" s="5"/>
      <c r="H7" s="5">
        <v>86</v>
      </c>
      <c r="I7" s="5" t="s">
        <v>15</v>
      </c>
      <c r="J7" s="5">
        <v>56</v>
      </c>
      <c r="K7" s="5" t="s">
        <v>23</v>
      </c>
      <c r="L7" s="5">
        <v>59</v>
      </c>
      <c r="M7" s="5" t="s">
        <v>23</v>
      </c>
      <c r="N7" s="5">
        <v>65</v>
      </c>
      <c r="O7" s="5" t="s">
        <v>20</v>
      </c>
      <c r="P7" s="5"/>
      <c r="Q7" s="5"/>
      <c r="R7" s="5">
        <f t="shared" si="0"/>
        <v>328</v>
      </c>
      <c r="S7" s="6">
        <f t="shared" si="1"/>
        <v>65.599999999999994</v>
      </c>
    </row>
    <row r="8" spans="1:19" ht="17.25" x14ac:dyDescent="0.3">
      <c r="A8" s="2">
        <v>4</v>
      </c>
      <c r="B8" s="3">
        <v>15602044</v>
      </c>
      <c r="C8" s="4" t="s">
        <v>24</v>
      </c>
      <c r="D8" s="5">
        <v>95</v>
      </c>
      <c r="E8" s="5" t="s">
        <v>16</v>
      </c>
      <c r="F8" s="5">
        <v>61</v>
      </c>
      <c r="G8" s="5" t="s">
        <v>21</v>
      </c>
      <c r="H8" s="5"/>
      <c r="I8" s="5"/>
      <c r="J8" s="5">
        <v>82</v>
      </c>
      <c r="K8" s="5" t="s">
        <v>25</v>
      </c>
      <c r="L8" s="5">
        <v>83</v>
      </c>
      <c r="M8" s="5" t="s">
        <v>15</v>
      </c>
      <c r="N8" s="5">
        <v>93</v>
      </c>
      <c r="O8" s="5" t="s">
        <v>17</v>
      </c>
      <c r="P8" s="5"/>
      <c r="Q8" s="5"/>
      <c r="R8" s="5">
        <f t="shared" si="0"/>
        <v>414</v>
      </c>
      <c r="S8" s="6">
        <f t="shared" si="1"/>
        <v>82.8</v>
      </c>
    </row>
    <row r="9" spans="1:19" ht="17.25" x14ac:dyDescent="0.3">
      <c r="A9" s="2">
        <v>5</v>
      </c>
      <c r="B9" s="3">
        <v>15602045</v>
      </c>
      <c r="C9" s="4" t="s">
        <v>26</v>
      </c>
      <c r="D9" s="5">
        <v>92</v>
      </c>
      <c r="E9" s="5" t="s">
        <v>17</v>
      </c>
      <c r="F9" s="5">
        <v>76</v>
      </c>
      <c r="G9" s="5" t="s">
        <v>25</v>
      </c>
      <c r="H9" s="5"/>
      <c r="I9" s="5"/>
      <c r="J9" s="5">
        <v>96</v>
      </c>
      <c r="K9" s="5" t="s">
        <v>16</v>
      </c>
      <c r="L9" s="5">
        <v>94</v>
      </c>
      <c r="M9" s="5" t="s">
        <v>16</v>
      </c>
      <c r="N9" s="5"/>
      <c r="O9" s="5"/>
      <c r="P9" s="5">
        <v>94</v>
      </c>
      <c r="Q9" s="5" t="s">
        <v>17</v>
      </c>
      <c r="R9" s="5">
        <f t="shared" si="0"/>
        <v>452</v>
      </c>
      <c r="S9" s="6">
        <f t="shared" si="1"/>
        <v>90.4</v>
      </c>
    </row>
    <row r="10" spans="1:19" ht="17.25" x14ac:dyDescent="0.3">
      <c r="A10" s="2">
        <v>6</v>
      </c>
      <c r="B10" s="3">
        <v>15602046</v>
      </c>
      <c r="C10" s="4" t="s">
        <v>27</v>
      </c>
      <c r="D10" s="5">
        <v>72</v>
      </c>
      <c r="E10" s="5" t="s">
        <v>21</v>
      </c>
      <c r="F10" s="5"/>
      <c r="G10" s="5"/>
      <c r="H10" s="5">
        <v>86</v>
      </c>
      <c r="I10" s="5" t="s">
        <v>15</v>
      </c>
      <c r="J10" s="5">
        <v>76</v>
      </c>
      <c r="K10" s="5" t="s">
        <v>19</v>
      </c>
      <c r="L10" s="5">
        <v>66</v>
      </c>
      <c r="M10" s="5" t="s">
        <v>20</v>
      </c>
      <c r="N10" s="5">
        <v>81</v>
      </c>
      <c r="O10" s="5" t="s">
        <v>19</v>
      </c>
      <c r="P10" s="5"/>
      <c r="Q10" s="5"/>
      <c r="R10" s="5">
        <f t="shared" si="0"/>
        <v>381</v>
      </c>
      <c r="S10" s="6">
        <f t="shared" si="1"/>
        <v>76.2</v>
      </c>
    </row>
    <row r="11" spans="1:19" ht="17.25" x14ac:dyDescent="0.3">
      <c r="A11" s="2">
        <v>7</v>
      </c>
      <c r="B11" s="3">
        <v>15602047</v>
      </c>
      <c r="C11" s="4" t="s">
        <v>28</v>
      </c>
      <c r="D11" s="5">
        <v>95</v>
      </c>
      <c r="E11" s="5" t="s">
        <v>16</v>
      </c>
      <c r="F11" s="5">
        <v>76</v>
      </c>
      <c r="G11" s="5" t="s">
        <v>25</v>
      </c>
      <c r="J11" s="5">
        <v>90</v>
      </c>
      <c r="K11" s="5" t="s">
        <v>25</v>
      </c>
      <c r="L11" s="5">
        <v>82</v>
      </c>
      <c r="M11" s="5" t="s">
        <v>25</v>
      </c>
      <c r="N11" s="5">
        <v>83</v>
      </c>
      <c r="O11" s="5" t="s">
        <v>25</v>
      </c>
      <c r="P11" s="5"/>
      <c r="Q11" s="5"/>
      <c r="R11" s="5">
        <f t="shared" si="0"/>
        <v>426</v>
      </c>
      <c r="S11" s="6">
        <f t="shared" si="1"/>
        <v>85.2</v>
      </c>
    </row>
    <row r="12" spans="1:19" ht="17.25" x14ac:dyDescent="0.3">
      <c r="A12" s="2">
        <v>8</v>
      </c>
      <c r="B12" s="3">
        <v>15602048</v>
      </c>
      <c r="C12" s="4" t="s">
        <v>29</v>
      </c>
      <c r="D12" s="5">
        <v>80</v>
      </c>
      <c r="E12" s="5" t="s">
        <v>19</v>
      </c>
      <c r="F12" s="5">
        <v>59</v>
      </c>
      <c r="G12" s="5" t="s">
        <v>20</v>
      </c>
      <c r="H12" s="5"/>
      <c r="I12" s="5"/>
      <c r="J12" s="5">
        <v>73</v>
      </c>
      <c r="K12" s="5" t="s">
        <v>21</v>
      </c>
      <c r="L12" s="5">
        <v>65</v>
      </c>
      <c r="M12" s="5" t="s">
        <v>20</v>
      </c>
      <c r="N12" s="5"/>
      <c r="O12" s="5"/>
      <c r="P12" s="5">
        <v>90</v>
      </c>
      <c r="Q12" s="5" t="s">
        <v>25</v>
      </c>
      <c r="R12" s="5">
        <f t="shared" si="0"/>
        <v>367</v>
      </c>
      <c r="S12" s="6">
        <f t="shared" si="1"/>
        <v>73.400000000000006</v>
      </c>
    </row>
    <row r="13" spans="1:19" ht="17.25" x14ac:dyDescent="0.3">
      <c r="A13" s="2">
        <v>9</v>
      </c>
      <c r="B13" s="3">
        <v>15602049</v>
      </c>
      <c r="C13" s="4" t="s">
        <v>30</v>
      </c>
      <c r="D13" s="5">
        <v>87</v>
      </c>
      <c r="E13" s="5" t="s">
        <v>15</v>
      </c>
      <c r="F13" s="5">
        <v>61</v>
      </c>
      <c r="G13" s="5" t="s">
        <v>21</v>
      </c>
      <c r="H13" s="5"/>
      <c r="I13" s="5"/>
      <c r="J13" s="5">
        <v>83</v>
      </c>
      <c r="K13" s="5" t="s">
        <v>15</v>
      </c>
      <c r="L13" s="5">
        <v>82</v>
      </c>
      <c r="M13" s="5" t="s">
        <v>25</v>
      </c>
      <c r="N13" s="5"/>
      <c r="O13" s="5"/>
      <c r="P13" s="5">
        <v>92</v>
      </c>
      <c r="Q13" s="5" t="s">
        <v>15</v>
      </c>
      <c r="R13" s="5">
        <f t="shared" si="0"/>
        <v>405</v>
      </c>
      <c r="S13" s="6">
        <f t="shared" si="1"/>
        <v>81</v>
      </c>
    </row>
    <row r="14" spans="1:19" ht="17.25" x14ac:dyDescent="0.3">
      <c r="A14" s="2">
        <v>10</v>
      </c>
      <c r="B14" s="3">
        <v>15602050</v>
      </c>
      <c r="C14" s="4" t="s">
        <v>31</v>
      </c>
      <c r="D14" s="5">
        <v>91</v>
      </c>
      <c r="E14" s="5" t="s">
        <v>15</v>
      </c>
      <c r="F14" s="5"/>
      <c r="G14" s="5"/>
      <c r="H14" s="5">
        <v>94</v>
      </c>
      <c r="I14" s="5" t="s">
        <v>16</v>
      </c>
      <c r="J14" s="5">
        <v>76</v>
      </c>
      <c r="K14" s="5" t="s">
        <v>19</v>
      </c>
      <c r="L14" s="5">
        <v>83</v>
      </c>
      <c r="M14" s="5" t="s">
        <v>15</v>
      </c>
      <c r="N14" s="5">
        <v>83</v>
      </c>
      <c r="O14" s="5" t="s">
        <v>25</v>
      </c>
      <c r="P14" s="5"/>
      <c r="Q14" s="5"/>
      <c r="R14" s="5">
        <f t="shared" si="0"/>
        <v>427</v>
      </c>
      <c r="S14" s="6">
        <f t="shared" si="1"/>
        <v>85.4</v>
      </c>
    </row>
    <row r="15" spans="1:19" ht="17.25" x14ac:dyDescent="0.3">
      <c r="A15" s="2">
        <v>11</v>
      </c>
      <c r="B15" s="3">
        <v>15602051</v>
      </c>
      <c r="C15" s="4" t="s">
        <v>32</v>
      </c>
      <c r="D15" s="5">
        <v>94</v>
      </c>
      <c r="E15" s="5" t="s">
        <v>17</v>
      </c>
      <c r="F15" s="5">
        <v>75</v>
      </c>
      <c r="G15" s="5" t="s">
        <v>25</v>
      </c>
      <c r="H15" s="5"/>
      <c r="I15" s="5"/>
      <c r="J15" s="5">
        <v>75</v>
      </c>
      <c r="K15" s="5" t="s">
        <v>19</v>
      </c>
      <c r="L15" s="5">
        <v>81</v>
      </c>
      <c r="M15" s="5" t="s">
        <v>25</v>
      </c>
      <c r="N15" s="5">
        <v>83</v>
      </c>
      <c r="O15" s="5" t="s">
        <v>25</v>
      </c>
      <c r="P15" s="5"/>
      <c r="Q15" s="5"/>
      <c r="R15" s="5">
        <f t="shared" si="0"/>
        <v>408</v>
      </c>
      <c r="S15" s="6">
        <f t="shared" si="1"/>
        <v>81.599999999999994</v>
      </c>
    </row>
    <row r="16" spans="1:19" ht="17.25" x14ac:dyDescent="0.3">
      <c r="A16" s="2">
        <v>12</v>
      </c>
      <c r="B16" s="3">
        <v>15602052</v>
      </c>
      <c r="C16" s="4" t="s">
        <v>33</v>
      </c>
      <c r="D16" s="5">
        <v>95</v>
      </c>
      <c r="E16" s="5" t="s">
        <v>16</v>
      </c>
      <c r="F16" s="5"/>
      <c r="G16" s="5"/>
      <c r="H16" s="38">
        <v>95</v>
      </c>
      <c r="I16" s="38" t="s">
        <v>16</v>
      </c>
      <c r="J16" s="5">
        <v>82</v>
      </c>
      <c r="K16" s="5" t="s">
        <v>25</v>
      </c>
      <c r="L16" s="5">
        <v>82</v>
      </c>
      <c r="M16" s="5" t="s">
        <v>25</v>
      </c>
      <c r="N16" s="5">
        <v>93</v>
      </c>
      <c r="O16" s="5" t="s">
        <v>17</v>
      </c>
      <c r="P16" s="5"/>
      <c r="Q16" s="5"/>
      <c r="R16" s="5">
        <f t="shared" si="0"/>
        <v>447</v>
      </c>
      <c r="S16" s="6">
        <f t="shared" si="1"/>
        <v>89.4</v>
      </c>
    </row>
    <row r="17" spans="1:19" ht="17.25" x14ac:dyDescent="0.3">
      <c r="A17" s="2">
        <v>13</v>
      </c>
      <c r="B17" s="3">
        <v>15602053</v>
      </c>
      <c r="C17" s="4" t="s">
        <v>34</v>
      </c>
      <c r="D17" s="5">
        <v>95</v>
      </c>
      <c r="E17" s="5" t="s">
        <v>16</v>
      </c>
      <c r="F17" s="5">
        <v>76</v>
      </c>
      <c r="G17" s="5" t="s">
        <v>25</v>
      </c>
      <c r="H17" s="5"/>
      <c r="I17" s="5"/>
      <c r="J17" s="5">
        <v>94</v>
      </c>
      <c r="K17" s="5" t="s">
        <v>16</v>
      </c>
      <c r="L17" s="5">
        <v>83</v>
      </c>
      <c r="M17" s="5" t="s">
        <v>15</v>
      </c>
      <c r="N17" s="5">
        <v>91</v>
      </c>
      <c r="O17" s="5" t="s">
        <v>15</v>
      </c>
      <c r="P17" s="5"/>
      <c r="Q17" s="5"/>
      <c r="R17" s="5">
        <f t="shared" si="0"/>
        <v>439</v>
      </c>
      <c r="S17" s="6">
        <f t="shared" si="1"/>
        <v>87.8</v>
      </c>
    </row>
    <row r="18" spans="1:19" ht="17.25" x14ac:dyDescent="0.3">
      <c r="A18" s="2">
        <v>14</v>
      </c>
      <c r="B18" s="3">
        <v>15602054</v>
      </c>
      <c r="C18" s="4" t="s">
        <v>35</v>
      </c>
      <c r="D18" s="5">
        <v>80</v>
      </c>
      <c r="E18" s="5" t="s">
        <v>19</v>
      </c>
      <c r="F18" s="5">
        <v>58</v>
      </c>
      <c r="G18" s="5" t="s">
        <v>20</v>
      </c>
      <c r="H18" s="5"/>
      <c r="I18" s="5"/>
      <c r="J18" s="5">
        <v>82</v>
      </c>
      <c r="K18" s="5" t="s">
        <v>25</v>
      </c>
      <c r="L18" s="5">
        <v>78</v>
      </c>
      <c r="M18" s="5" t="s">
        <v>19</v>
      </c>
      <c r="N18" s="5"/>
      <c r="O18" s="5"/>
      <c r="P18" s="5">
        <v>80</v>
      </c>
      <c r="Q18" s="5" t="s">
        <v>21</v>
      </c>
      <c r="R18" s="5">
        <f t="shared" si="0"/>
        <v>378</v>
      </c>
      <c r="S18" s="6">
        <f t="shared" si="1"/>
        <v>75.599999999999994</v>
      </c>
    </row>
    <row r="19" spans="1:19" ht="17.25" x14ac:dyDescent="0.3">
      <c r="A19" s="2">
        <v>15</v>
      </c>
      <c r="B19" s="3">
        <v>15602055</v>
      </c>
      <c r="C19" s="4" t="s">
        <v>36</v>
      </c>
      <c r="D19" s="5">
        <v>95</v>
      </c>
      <c r="E19" s="5" t="s">
        <v>16</v>
      </c>
      <c r="F19" s="5">
        <v>93</v>
      </c>
      <c r="G19" s="5" t="s">
        <v>17</v>
      </c>
      <c r="H19" s="5"/>
      <c r="I19" s="5"/>
      <c r="J19" s="5">
        <v>79</v>
      </c>
      <c r="K19" s="5" t="s">
        <v>25</v>
      </c>
      <c r="L19" s="5">
        <v>83</v>
      </c>
      <c r="M19" s="5" t="s">
        <v>15</v>
      </c>
      <c r="N19" s="5"/>
      <c r="O19" s="5"/>
      <c r="P19" s="5">
        <v>94</v>
      </c>
      <c r="Q19" s="5" t="s">
        <v>17</v>
      </c>
      <c r="R19" s="5">
        <f t="shared" si="0"/>
        <v>444</v>
      </c>
      <c r="S19" s="6">
        <f t="shared" si="1"/>
        <v>88.8</v>
      </c>
    </row>
    <row r="20" spans="1:19" ht="17.25" x14ac:dyDescent="0.3">
      <c r="A20" s="2">
        <v>16</v>
      </c>
      <c r="B20" s="3">
        <v>15602056</v>
      </c>
      <c r="C20" s="4" t="s">
        <v>37</v>
      </c>
      <c r="D20" s="5">
        <v>95</v>
      </c>
      <c r="E20" s="5" t="s">
        <v>16</v>
      </c>
      <c r="F20" s="5">
        <v>84</v>
      </c>
      <c r="G20" s="5" t="s">
        <v>15</v>
      </c>
      <c r="H20" s="5"/>
      <c r="I20" s="5"/>
      <c r="J20" s="5">
        <v>94</v>
      </c>
      <c r="K20" s="5" t="s">
        <v>16</v>
      </c>
      <c r="L20" s="5">
        <v>95</v>
      </c>
      <c r="M20" s="5" t="s">
        <v>16</v>
      </c>
      <c r="N20" s="5"/>
      <c r="O20" s="5"/>
      <c r="P20" s="5">
        <v>94</v>
      </c>
      <c r="Q20" s="5" t="s">
        <v>17</v>
      </c>
      <c r="R20" s="5">
        <f t="shared" si="0"/>
        <v>462</v>
      </c>
      <c r="S20" s="6">
        <f t="shared" si="1"/>
        <v>92.4</v>
      </c>
    </row>
    <row r="21" spans="1:19" ht="17.25" x14ac:dyDescent="0.3">
      <c r="A21" s="2">
        <v>17</v>
      </c>
      <c r="B21" s="3">
        <v>15602057</v>
      </c>
      <c r="C21" s="4" t="s">
        <v>38</v>
      </c>
      <c r="D21" s="5">
        <v>85</v>
      </c>
      <c r="E21" s="5" t="s">
        <v>25</v>
      </c>
      <c r="F21" s="5">
        <v>75</v>
      </c>
      <c r="G21" s="5" t="s">
        <v>25</v>
      </c>
      <c r="H21" s="5"/>
      <c r="I21" s="5"/>
      <c r="J21" s="5">
        <v>80</v>
      </c>
      <c r="K21" s="5" t="s">
        <v>25</v>
      </c>
      <c r="L21" s="5">
        <v>77</v>
      </c>
      <c r="M21" s="5" t="s">
        <v>19</v>
      </c>
      <c r="N21" s="5"/>
      <c r="O21" s="5"/>
      <c r="P21" s="5">
        <v>79</v>
      </c>
      <c r="Q21" s="5" t="s">
        <v>21</v>
      </c>
      <c r="R21" s="5">
        <f t="shared" si="0"/>
        <v>396</v>
      </c>
      <c r="S21" s="6">
        <f t="shared" si="1"/>
        <v>79.2</v>
      </c>
    </row>
    <row r="22" spans="1:19" ht="17.25" x14ac:dyDescent="0.3">
      <c r="A22" s="2">
        <v>18</v>
      </c>
      <c r="B22" s="3">
        <v>15602058</v>
      </c>
      <c r="C22" s="4" t="s">
        <v>39</v>
      </c>
      <c r="D22" s="5">
        <v>95</v>
      </c>
      <c r="E22" s="5" t="s">
        <v>16</v>
      </c>
      <c r="F22" s="5"/>
      <c r="G22" s="5"/>
      <c r="H22" s="5">
        <v>95</v>
      </c>
      <c r="I22" s="5" t="s">
        <v>16</v>
      </c>
      <c r="J22" s="5">
        <v>82</v>
      </c>
      <c r="K22" s="5" t="s">
        <v>25</v>
      </c>
      <c r="L22" s="5">
        <v>83</v>
      </c>
      <c r="M22" s="5" t="s">
        <v>15</v>
      </c>
      <c r="N22" s="5">
        <v>93</v>
      </c>
      <c r="O22" s="5" t="s">
        <v>17</v>
      </c>
      <c r="P22" s="5"/>
      <c r="Q22" s="5"/>
      <c r="R22" s="5">
        <f t="shared" si="0"/>
        <v>448</v>
      </c>
      <c r="S22" s="6">
        <f t="shared" si="1"/>
        <v>89.6</v>
      </c>
    </row>
    <row r="23" spans="1:19" ht="17.25" x14ac:dyDescent="0.3">
      <c r="A23" s="2">
        <v>19</v>
      </c>
      <c r="B23" s="3">
        <v>15602059</v>
      </c>
      <c r="C23" s="4" t="s">
        <v>40</v>
      </c>
      <c r="D23" s="5">
        <v>66</v>
      </c>
      <c r="E23" s="5" t="s">
        <v>20</v>
      </c>
      <c r="F23" s="5">
        <v>54</v>
      </c>
      <c r="G23" s="5" t="s">
        <v>20</v>
      </c>
      <c r="H23" s="5"/>
      <c r="I23" s="5"/>
      <c r="J23" s="5">
        <v>56</v>
      </c>
      <c r="K23" s="5" t="s">
        <v>23</v>
      </c>
      <c r="L23" s="5">
        <v>59</v>
      </c>
      <c r="M23" s="5" t="s">
        <v>23</v>
      </c>
      <c r="N23" s="5">
        <v>75</v>
      </c>
      <c r="O23" s="5" t="s">
        <v>21</v>
      </c>
      <c r="P23" s="5"/>
      <c r="Q23" s="5"/>
      <c r="R23" s="5">
        <f t="shared" si="0"/>
        <v>310</v>
      </c>
      <c r="S23" s="6">
        <f t="shared" si="1"/>
        <v>62</v>
      </c>
    </row>
    <row r="24" spans="1:19" ht="17.25" x14ac:dyDescent="0.3">
      <c r="A24" s="2">
        <v>20</v>
      </c>
      <c r="B24" s="3">
        <v>15602060</v>
      </c>
      <c r="C24" s="4" t="s">
        <v>41</v>
      </c>
      <c r="D24" s="5">
        <v>61</v>
      </c>
      <c r="E24" s="5" t="s">
        <v>23</v>
      </c>
      <c r="F24" s="5">
        <v>54</v>
      </c>
      <c r="G24" s="5" t="s">
        <v>20</v>
      </c>
      <c r="H24" s="5"/>
      <c r="I24" s="5"/>
      <c r="J24" s="5">
        <v>56</v>
      </c>
      <c r="K24" s="5" t="s">
        <v>23</v>
      </c>
      <c r="L24" s="5">
        <v>58</v>
      </c>
      <c r="M24" s="5" t="s">
        <v>23</v>
      </c>
      <c r="N24" s="5"/>
      <c r="O24" s="5"/>
      <c r="P24" s="5">
        <v>77</v>
      </c>
      <c r="Q24" s="5" t="s">
        <v>20</v>
      </c>
      <c r="R24" s="5">
        <f t="shared" si="0"/>
        <v>306</v>
      </c>
      <c r="S24" s="6">
        <f>R24/5</f>
        <v>61.2</v>
      </c>
    </row>
    <row r="25" spans="1:19" ht="17.25" x14ac:dyDescent="0.3">
      <c r="A25" s="2">
        <v>21</v>
      </c>
      <c r="B25" s="3">
        <v>15602061</v>
      </c>
      <c r="C25" s="4" t="s">
        <v>42</v>
      </c>
      <c r="D25" s="5">
        <v>80</v>
      </c>
      <c r="E25" s="5" t="s">
        <v>19</v>
      </c>
      <c r="F25" s="5">
        <v>59</v>
      </c>
      <c r="G25" s="5" t="s">
        <v>20</v>
      </c>
      <c r="H25" s="5"/>
      <c r="I25" s="5"/>
      <c r="J25" s="5">
        <v>72</v>
      </c>
      <c r="K25" s="5" t="s">
        <v>21</v>
      </c>
      <c r="L25" s="5">
        <v>81</v>
      </c>
      <c r="M25" s="5" t="s">
        <v>25</v>
      </c>
      <c r="N25" s="5">
        <v>82</v>
      </c>
      <c r="O25" s="5" t="s">
        <v>25</v>
      </c>
      <c r="P25" s="5"/>
      <c r="Q25" s="5"/>
      <c r="R25" s="5">
        <f t="shared" si="0"/>
        <v>374</v>
      </c>
      <c r="S25" s="6">
        <f t="shared" si="1"/>
        <v>74.8</v>
      </c>
    </row>
    <row r="26" spans="1:19" ht="17.25" x14ac:dyDescent="0.3">
      <c r="A26" s="2">
        <v>22</v>
      </c>
      <c r="B26" s="3">
        <v>15602062</v>
      </c>
      <c r="C26" s="4" t="s">
        <v>43</v>
      </c>
      <c r="D26" s="5">
        <v>80</v>
      </c>
      <c r="E26" s="5" t="s">
        <v>19</v>
      </c>
      <c r="F26" s="5">
        <v>60</v>
      </c>
      <c r="G26" s="5" t="s">
        <v>20</v>
      </c>
      <c r="H26" s="5"/>
      <c r="I26" s="5"/>
      <c r="J26" s="5">
        <v>71</v>
      </c>
      <c r="K26" s="5" t="s">
        <v>21</v>
      </c>
      <c r="L26" s="5">
        <v>66</v>
      </c>
      <c r="M26" s="5" t="s">
        <v>23</v>
      </c>
      <c r="N26" s="5"/>
      <c r="O26" s="5"/>
      <c r="P26" s="5">
        <v>91</v>
      </c>
      <c r="Q26" s="5" t="s">
        <v>15</v>
      </c>
      <c r="R26" s="5">
        <f t="shared" si="0"/>
        <v>368</v>
      </c>
      <c r="S26" s="6">
        <f t="shared" si="1"/>
        <v>73.599999999999994</v>
      </c>
    </row>
    <row r="27" spans="1:19" ht="17.25" x14ac:dyDescent="0.3">
      <c r="A27" s="2">
        <v>23</v>
      </c>
      <c r="B27" s="3">
        <v>15602063</v>
      </c>
      <c r="C27" s="4" t="s">
        <v>44</v>
      </c>
      <c r="D27" s="5">
        <v>95</v>
      </c>
      <c r="E27" s="5" t="s">
        <v>16</v>
      </c>
      <c r="F27" s="5">
        <v>80</v>
      </c>
      <c r="G27" s="5" t="s">
        <v>15</v>
      </c>
      <c r="H27" s="5"/>
      <c r="I27" s="5"/>
      <c r="J27" s="5">
        <v>82</v>
      </c>
      <c r="K27" s="5" t="s">
        <v>25</v>
      </c>
      <c r="L27" s="5">
        <v>82</v>
      </c>
      <c r="M27" s="5" t="s">
        <v>25</v>
      </c>
      <c r="N27" s="5"/>
      <c r="O27" s="5"/>
      <c r="P27" s="5">
        <v>94</v>
      </c>
      <c r="Q27" s="5" t="s">
        <v>17</v>
      </c>
      <c r="R27" s="5">
        <f t="shared" si="0"/>
        <v>433</v>
      </c>
      <c r="S27" s="6">
        <f t="shared" si="1"/>
        <v>86.6</v>
      </c>
    </row>
    <row r="28" spans="1:19" ht="17.25" x14ac:dyDescent="0.3">
      <c r="A28" s="2">
        <v>24</v>
      </c>
      <c r="B28" s="3">
        <v>15602064</v>
      </c>
      <c r="C28" s="4" t="s">
        <v>45</v>
      </c>
      <c r="D28" s="5">
        <v>95</v>
      </c>
      <c r="E28" s="5" t="s">
        <v>16</v>
      </c>
      <c r="F28" s="5">
        <v>80</v>
      </c>
      <c r="G28" s="5" t="s">
        <v>15</v>
      </c>
      <c r="H28" s="5"/>
      <c r="I28" s="5"/>
      <c r="J28" s="5">
        <v>85</v>
      </c>
      <c r="K28" s="5" t="s">
        <v>15</v>
      </c>
      <c r="L28" s="5">
        <v>82</v>
      </c>
      <c r="M28" s="5" t="s">
        <v>25</v>
      </c>
      <c r="N28" s="5">
        <v>81</v>
      </c>
      <c r="O28" s="5" t="s">
        <v>19</v>
      </c>
      <c r="P28" s="5"/>
      <c r="Q28" s="5"/>
      <c r="R28" s="5">
        <f t="shared" si="0"/>
        <v>423</v>
      </c>
      <c r="S28" s="6">
        <f t="shared" si="1"/>
        <v>84.6</v>
      </c>
    </row>
    <row r="29" spans="1:19" ht="17.25" x14ac:dyDescent="0.3">
      <c r="A29" s="2">
        <v>25</v>
      </c>
      <c r="B29" s="3">
        <v>15602065</v>
      </c>
      <c r="C29" s="4" t="s">
        <v>46</v>
      </c>
      <c r="D29" s="5">
        <v>82</v>
      </c>
      <c r="E29" s="5" t="s">
        <v>19</v>
      </c>
      <c r="F29" s="5"/>
      <c r="G29" s="5"/>
      <c r="H29" s="5">
        <v>89</v>
      </c>
      <c r="I29" s="5" t="s">
        <v>17</v>
      </c>
      <c r="J29" s="5">
        <v>74</v>
      </c>
      <c r="K29" s="5" t="s">
        <v>19</v>
      </c>
      <c r="L29" s="5">
        <v>65</v>
      </c>
      <c r="M29" s="5" t="s">
        <v>20</v>
      </c>
      <c r="N29" s="5">
        <v>76</v>
      </c>
      <c r="O29" s="5" t="s">
        <v>19</v>
      </c>
      <c r="P29" s="5"/>
      <c r="Q29" s="5"/>
      <c r="R29" s="5">
        <f t="shared" si="0"/>
        <v>386</v>
      </c>
      <c r="S29" s="6">
        <f t="shared" si="1"/>
        <v>77.2</v>
      </c>
    </row>
    <row r="30" spans="1:19" ht="17.25" x14ac:dyDescent="0.3">
      <c r="A30" s="2">
        <v>26</v>
      </c>
      <c r="B30" s="3">
        <v>15602066</v>
      </c>
      <c r="C30" s="4" t="s">
        <v>47</v>
      </c>
      <c r="D30" s="5">
        <v>79</v>
      </c>
      <c r="E30" s="5" t="s">
        <v>19</v>
      </c>
      <c r="F30" s="5">
        <v>61</v>
      </c>
      <c r="G30" s="5" t="s">
        <v>21</v>
      </c>
      <c r="H30" s="5"/>
      <c r="I30" s="5"/>
      <c r="J30" s="5">
        <v>81</v>
      </c>
      <c r="K30" s="5" t="s">
        <v>25</v>
      </c>
      <c r="L30" s="5">
        <v>82</v>
      </c>
      <c r="M30" s="5" t="s">
        <v>25</v>
      </c>
      <c r="N30" s="5"/>
      <c r="O30" s="5"/>
      <c r="P30" s="5">
        <v>92</v>
      </c>
      <c r="Q30" s="5" t="s">
        <v>15</v>
      </c>
      <c r="R30" s="5">
        <f t="shared" si="0"/>
        <v>395</v>
      </c>
      <c r="S30" s="6">
        <f t="shared" si="1"/>
        <v>79</v>
      </c>
    </row>
    <row r="31" spans="1:19" ht="17.25" x14ac:dyDescent="0.3">
      <c r="A31" s="2">
        <v>27</v>
      </c>
      <c r="B31" s="3">
        <v>15602067</v>
      </c>
      <c r="C31" s="4" t="s">
        <v>48</v>
      </c>
      <c r="D31" s="5">
        <v>94</v>
      </c>
      <c r="E31" s="5" t="s">
        <v>17</v>
      </c>
      <c r="F31" s="38">
        <v>92</v>
      </c>
      <c r="G31" s="38" t="s">
        <v>16</v>
      </c>
      <c r="H31" s="5"/>
      <c r="I31" s="5"/>
      <c r="J31" s="5">
        <v>94</v>
      </c>
      <c r="K31" s="5" t="s">
        <v>16</v>
      </c>
      <c r="L31" s="5">
        <v>94</v>
      </c>
      <c r="M31" s="5" t="s">
        <v>16</v>
      </c>
      <c r="N31" s="5">
        <v>93</v>
      </c>
      <c r="O31" s="5" t="s">
        <v>17</v>
      </c>
      <c r="P31" s="5"/>
      <c r="Q31" s="5"/>
      <c r="R31" s="5">
        <f>D31+F31+H31+J31+L31+N31+P31</f>
        <v>467</v>
      </c>
      <c r="S31" s="6">
        <f t="shared" si="1"/>
        <v>93.4</v>
      </c>
    </row>
    <row r="32" spans="1:19" ht="17.25" x14ac:dyDescent="0.3">
      <c r="A32" s="2">
        <v>28</v>
      </c>
      <c r="B32" s="3">
        <v>15602068</v>
      </c>
      <c r="C32" s="4" t="s">
        <v>49</v>
      </c>
      <c r="D32" s="5">
        <v>94</v>
      </c>
      <c r="E32" s="5" t="s">
        <v>17</v>
      </c>
      <c r="F32" s="5"/>
      <c r="G32" s="5"/>
      <c r="H32" s="5">
        <v>95</v>
      </c>
      <c r="I32" s="5" t="s">
        <v>16</v>
      </c>
      <c r="J32" s="5">
        <v>95</v>
      </c>
      <c r="K32" s="5" t="s">
        <v>16</v>
      </c>
      <c r="L32" s="5">
        <v>83</v>
      </c>
      <c r="M32" s="5" t="s">
        <v>15</v>
      </c>
      <c r="N32" s="5">
        <v>92</v>
      </c>
      <c r="O32" s="5" t="s">
        <v>17</v>
      </c>
      <c r="P32" s="5"/>
      <c r="Q32" s="5"/>
      <c r="R32" s="5">
        <f t="shared" si="0"/>
        <v>459</v>
      </c>
      <c r="S32" s="6">
        <f t="shared" si="1"/>
        <v>91.8</v>
      </c>
    </row>
    <row r="33" spans="1:20" ht="17.25" x14ac:dyDescent="0.3">
      <c r="A33" s="2">
        <v>29</v>
      </c>
      <c r="B33" s="3">
        <v>15602069</v>
      </c>
      <c r="C33" s="4" t="s">
        <v>50</v>
      </c>
      <c r="D33" s="5">
        <v>86</v>
      </c>
      <c r="E33" s="5" t="s">
        <v>25</v>
      </c>
      <c r="F33" s="5">
        <v>61</v>
      </c>
      <c r="G33" s="5" t="s">
        <v>21</v>
      </c>
      <c r="H33" s="5"/>
      <c r="I33" s="5"/>
      <c r="J33" s="5">
        <v>76</v>
      </c>
      <c r="K33" s="5" t="s">
        <v>19</v>
      </c>
      <c r="L33" s="5">
        <v>79</v>
      </c>
      <c r="M33" s="5" t="s">
        <v>25</v>
      </c>
      <c r="N33" s="5">
        <v>82</v>
      </c>
      <c r="O33" s="5" t="s">
        <v>25</v>
      </c>
      <c r="P33" s="5"/>
      <c r="Q33" s="5"/>
      <c r="R33" s="5">
        <f t="shared" si="0"/>
        <v>384</v>
      </c>
      <c r="S33" s="6">
        <f t="shared" si="1"/>
        <v>76.8</v>
      </c>
    </row>
    <row r="34" spans="1:20" ht="17.25" x14ac:dyDescent="0.3">
      <c r="A34" s="2">
        <v>30</v>
      </c>
      <c r="B34" s="3">
        <v>15602070</v>
      </c>
      <c r="C34" s="4" t="s">
        <v>51</v>
      </c>
      <c r="D34" s="5">
        <v>94</v>
      </c>
      <c r="E34" s="5" t="s">
        <v>17</v>
      </c>
      <c r="F34" s="5">
        <v>76</v>
      </c>
      <c r="G34" s="5" t="s">
        <v>25</v>
      </c>
      <c r="H34" s="5"/>
      <c r="I34" s="5"/>
      <c r="J34" s="5">
        <v>91</v>
      </c>
      <c r="K34" s="5" t="s">
        <v>17</v>
      </c>
      <c r="L34" s="5">
        <v>83</v>
      </c>
      <c r="M34" s="5" t="s">
        <v>15</v>
      </c>
      <c r="N34" s="5">
        <v>92</v>
      </c>
      <c r="O34" s="5" t="s">
        <v>17</v>
      </c>
      <c r="P34" s="5"/>
      <c r="Q34" s="5"/>
      <c r="R34" s="5">
        <f t="shared" si="0"/>
        <v>436</v>
      </c>
      <c r="S34" s="6">
        <f t="shared" si="1"/>
        <v>87.2</v>
      </c>
    </row>
    <row r="35" spans="1:20" ht="17.25" x14ac:dyDescent="0.3">
      <c r="A35" s="2">
        <v>31</v>
      </c>
      <c r="B35" s="3">
        <v>15602071</v>
      </c>
      <c r="C35" s="4" t="s">
        <v>52</v>
      </c>
      <c r="D35" s="5">
        <v>80</v>
      </c>
      <c r="E35" s="5" t="s">
        <v>19</v>
      </c>
      <c r="F35" s="5">
        <v>61</v>
      </c>
      <c r="G35" s="5" t="s">
        <v>21</v>
      </c>
      <c r="H35" s="5"/>
      <c r="I35" s="5"/>
      <c r="J35" s="5">
        <v>69</v>
      </c>
      <c r="K35" s="5" t="s">
        <v>21</v>
      </c>
      <c r="L35" s="5">
        <v>77</v>
      </c>
      <c r="M35" s="5" t="s">
        <v>19</v>
      </c>
      <c r="N35" s="5"/>
      <c r="O35" s="5"/>
      <c r="P35" s="5">
        <v>80</v>
      </c>
      <c r="Q35" s="5" t="s">
        <v>21</v>
      </c>
      <c r="R35" s="5">
        <f t="shared" si="0"/>
        <v>367</v>
      </c>
      <c r="S35" s="6">
        <f t="shared" si="1"/>
        <v>73.400000000000006</v>
      </c>
    </row>
    <row r="36" spans="1:20" ht="17.25" x14ac:dyDescent="0.3">
      <c r="A36" s="2">
        <v>32</v>
      </c>
      <c r="B36" s="3">
        <v>15602072</v>
      </c>
      <c r="C36" s="4" t="s">
        <v>53</v>
      </c>
      <c r="D36" s="5">
        <v>93</v>
      </c>
      <c r="E36" s="5" t="s">
        <v>17</v>
      </c>
      <c r="F36" s="5">
        <v>90</v>
      </c>
      <c r="G36" s="5" t="s">
        <v>17</v>
      </c>
      <c r="H36" s="5"/>
      <c r="I36" s="5"/>
      <c r="J36" s="5">
        <v>82</v>
      </c>
      <c r="K36" s="5" t="s">
        <v>25</v>
      </c>
      <c r="L36" s="5">
        <v>83</v>
      </c>
      <c r="M36" s="5" t="s">
        <v>15</v>
      </c>
      <c r="N36" s="5">
        <v>75</v>
      </c>
      <c r="O36" s="5" t="s">
        <v>21</v>
      </c>
      <c r="P36" s="5"/>
      <c r="Q36" s="5"/>
      <c r="R36" s="5">
        <f t="shared" si="0"/>
        <v>423</v>
      </c>
      <c r="S36" s="6">
        <f t="shared" si="1"/>
        <v>84.6</v>
      </c>
    </row>
    <row r="37" spans="1:20" x14ac:dyDescent="0.25">
      <c r="C37" t="s">
        <v>54</v>
      </c>
      <c r="D37">
        <f>SUM(D5:D36)</f>
        <v>2758</v>
      </c>
      <c r="F37">
        <f>SUM(F5:F36)</f>
        <v>1622</v>
      </c>
      <c r="H37">
        <f>SUM(H5:H36)</f>
        <v>830</v>
      </c>
      <c r="J37">
        <f>SUM(J5:J36)</f>
        <v>2544</v>
      </c>
      <c r="L37">
        <f>SUM(L5:L36)</f>
        <v>2509</v>
      </c>
      <c r="N37">
        <f>SUM(N5:N36)</f>
        <v>1677</v>
      </c>
      <c r="P37">
        <f>SUM(P5:P36)</f>
        <v>1057</v>
      </c>
      <c r="R37">
        <f>SUM(R5:R36)</f>
        <v>12997</v>
      </c>
    </row>
    <row r="38" spans="1:20" ht="23.25" x14ac:dyDescent="0.35">
      <c r="D38" s="7" t="s">
        <v>55</v>
      </c>
    </row>
    <row r="39" spans="1:20" x14ac:dyDescent="0.25">
      <c r="B39" s="51" t="s">
        <v>0</v>
      </c>
      <c r="C39" s="51" t="s">
        <v>56</v>
      </c>
      <c r="D39" s="43" t="s">
        <v>57</v>
      </c>
      <c r="E39" s="43" t="s">
        <v>16</v>
      </c>
      <c r="F39" s="43" t="s">
        <v>17</v>
      </c>
      <c r="G39" s="43" t="s">
        <v>15</v>
      </c>
      <c r="H39" s="43" t="s">
        <v>25</v>
      </c>
      <c r="I39" s="43" t="s">
        <v>19</v>
      </c>
      <c r="J39" s="43" t="s">
        <v>21</v>
      </c>
      <c r="K39" s="43" t="s">
        <v>20</v>
      </c>
      <c r="L39" s="43" t="s">
        <v>23</v>
      </c>
      <c r="M39" s="43" t="s">
        <v>58</v>
      </c>
      <c r="N39" s="56" t="s">
        <v>59</v>
      </c>
      <c r="O39" s="41" t="s">
        <v>60</v>
      </c>
      <c r="P39" s="41" t="s">
        <v>61</v>
      </c>
      <c r="Q39" s="41" t="s">
        <v>62</v>
      </c>
      <c r="R39" s="41" t="s">
        <v>63</v>
      </c>
      <c r="S39" s="41" t="s">
        <v>64</v>
      </c>
      <c r="T39" s="41" t="s">
        <v>65</v>
      </c>
    </row>
    <row r="40" spans="1:20" x14ac:dyDescent="0.25">
      <c r="B40" s="51"/>
      <c r="C40" s="5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56"/>
      <c r="O40" s="42"/>
      <c r="P40" s="42"/>
      <c r="Q40" s="42"/>
      <c r="R40" s="42"/>
      <c r="S40" s="42"/>
      <c r="T40" s="42"/>
    </row>
    <row r="41" spans="1:20" ht="15.75" x14ac:dyDescent="0.25">
      <c r="B41" s="5">
        <v>1</v>
      </c>
      <c r="C41" s="9" t="s">
        <v>66</v>
      </c>
      <c r="D41" s="10" t="s">
        <v>3</v>
      </c>
      <c r="E41" s="11">
        <v>9</v>
      </c>
      <c r="F41" s="11">
        <v>6</v>
      </c>
      <c r="G41" s="11">
        <v>3</v>
      </c>
      <c r="H41" s="11">
        <v>2</v>
      </c>
      <c r="I41" s="11">
        <v>8</v>
      </c>
      <c r="J41" s="11">
        <v>1</v>
      </c>
      <c r="K41" s="11">
        <v>1</v>
      </c>
      <c r="L41" s="11">
        <v>2</v>
      </c>
      <c r="M41" s="11">
        <v>0</v>
      </c>
      <c r="N41" s="5">
        <f>SUM(E41:M41)</f>
        <v>32</v>
      </c>
      <c r="O41" s="12">
        <v>0</v>
      </c>
      <c r="P41" s="12">
        <v>0</v>
      </c>
      <c r="Q41" s="5">
        <v>0</v>
      </c>
      <c r="R41" s="5">
        <v>4</v>
      </c>
      <c r="S41" s="5">
        <v>11</v>
      </c>
      <c r="T41" s="5">
        <v>17</v>
      </c>
    </row>
    <row r="42" spans="1:20" ht="15.75" x14ac:dyDescent="0.25">
      <c r="B42" s="5">
        <v>2</v>
      </c>
      <c r="C42" s="9" t="s">
        <v>67</v>
      </c>
      <c r="D42" s="10" t="s">
        <v>68</v>
      </c>
      <c r="E42" s="11">
        <v>1</v>
      </c>
      <c r="F42" s="11">
        <v>2</v>
      </c>
      <c r="G42" s="11">
        <v>3</v>
      </c>
      <c r="H42" s="11">
        <v>6</v>
      </c>
      <c r="I42" s="11">
        <v>0</v>
      </c>
      <c r="J42" s="11">
        <v>5</v>
      </c>
      <c r="K42" s="11">
        <v>6</v>
      </c>
      <c r="L42" s="11">
        <v>0</v>
      </c>
      <c r="M42" s="11">
        <v>0</v>
      </c>
      <c r="N42" s="5">
        <f t="shared" ref="N42:N48" si="2">SUM(E42:M42)</f>
        <v>23</v>
      </c>
      <c r="O42" s="12">
        <v>0</v>
      </c>
      <c r="P42" s="12">
        <v>0</v>
      </c>
      <c r="Q42" s="5">
        <v>5</v>
      </c>
      <c r="R42" s="5">
        <v>6</v>
      </c>
      <c r="S42" s="5">
        <v>9</v>
      </c>
      <c r="T42" s="5">
        <v>3</v>
      </c>
    </row>
    <row r="43" spans="1:20" ht="15.75" x14ac:dyDescent="0.25">
      <c r="B43" s="5">
        <v>3</v>
      </c>
      <c r="C43" s="9" t="s">
        <v>69</v>
      </c>
      <c r="D43" s="10" t="s">
        <v>6</v>
      </c>
      <c r="E43" s="11">
        <v>6</v>
      </c>
      <c r="F43" s="11">
        <v>1</v>
      </c>
      <c r="G43" s="11">
        <v>2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5">
        <f t="shared" si="2"/>
        <v>9</v>
      </c>
      <c r="O43" s="12">
        <v>0</v>
      </c>
      <c r="P43" s="12">
        <v>0</v>
      </c>
      <c r="Q43" s="12">
        <v>0</v>
      </c>
      <c r="R43" s="12">
        <v>0</v>
      </c>
      <c r="S43" s="5">
        <v>3</v>
      </c>
      <c r="T43" s="5">
        <v>6</v>
      </c>
    </row>
    <row r="44" spans="1:20" ht="15.75" x14ac:dyDescent="0.25">
      <c r="B44" s="5">
        <v>4</v>
      </c>
      <c r="C44" s="9" t="s">
        <v>70</v>
      </c>
      <c r="D44" s="10" t="s">
        <v>7</v>
      </c>
      <c r="E44" s="11">
        <v>6</v>
      </c>
      <c r="F44" s="11">
        <v>1</v>
      </c>
      <c r="G44" s="11">
        <v>2</v>
      </c>
      <c r="H44" s="11">
        <v>10</v>
      </c>
      <c r="I44" s="11">
        <v>5</v>
      </c>
      <c r="J44" s="11">
        <v>4</v>
      </c>
      <c r="K44" s="11">
        <v>1</v>
      </c>
      <c r="L44" s="11">
        <v>3</v>
      </c>
      <c r="M44" s="11">
        <v>0</v>
      </c>
      <c r="N44" s="5">
        <f t="shared" si="2"/>
        <v>32</v>
      </c>
      <c r="O44" s="12">
        <v>0</v>
      </c>
      <c r="P44" s="12">
        <v>0</v>
      </c>
      <c r="Q44" s="5">
        <v>3</v>
      </c>
      <c r="R44" s="5">
        <v>6</v>
      </c>
      <c r="S44" s="5">
        <v>15</v>
      </c>
      <c r="T44" s="5">
        <v>8</v>
      </c>
    </row>
    <row r="45" spans="1:20" ht="15.75" x14ac:dyDescent="0.25">
      <c r="B45" s="5">
        <v>5</v>
      </c>
      <c r="C45" s="9" t="s">
        <v>71</v>
      </c>
      <c r="D45" s="10" t="s">
        <v>8</v>
      </c>
      <c r="E45" s="11">
        <v>3</v>
      </c>
      <c r="F45" s="11">
        <v>1</v>
      </c>
      <c r="G45" s="11">
        <v>8</v>
      </c>
      <c r="H45" s="11">
        <v>9</v>
      </c>
      <c r="I45" s="11">
        <v>3</v>
      </c>
      <c r="J45" s="11">
        <v>0</v>
      </c>
      <c r="K45" s="11">
        <v>4</v>
      </c>
      <c r="L45" s="11">
        <v>4</v>
      </c>
      <c r="M45" s="11">
        <v>0</v>
      </c>
      <c r="N45" s="5">
        <f t="shared" si="2"/>
        <v>32</v>
      </c>
      <c r="O45" s="12">
        <v>0</v>
      </c>
      <c r="P45" s="12">
        <v>0</v>
      </c>
      <c r="Q45" s="5">
        <v>3</v>
      </c>
      <c r="R45" s="5">
        <v>5</v>
      </c>
      <c r="S45" s="5">
        <v>20</v>
      </c>
      <c r="T45" s="5">
        <v>4</v>
      </c>
    </row>
    <row r="46" spans="1:20" ht="15.75" x14ac:dyDescent="0.25">
      <c r="B46" s="5">
        <v>6</v>
      </c>
      <c r="C46" s="9" t="s">
        <v>72</v>
      </c>
      <c r="D46" s="10" t="s">
        <v>73</v>
      </c>
      <c r="E46" s="11">
        <v>0</v>
      </c>
      <c r="F46" s="11">
        <v>7</v>
      </c>
      <c r="G46" s="11">
        <v>1</v>
      </c>
      <c r="H46" s="11">
        <v>5</v>
      </c>
      <c r="I46" s="11">
        <v>3</v>
      </c>
      <c r="J46" s="11">
        <v>3</v>
      </c>
      <c r="K46" s="11">
        <v>1</v>
      </c>
      <c r="L46" s="11">
        <v>0</v>
      </c>
      <c r="M46" s="11">
        <v>0</v>
      </c>
      <c r="N46" s="5">
        <f t="shared" si="2"/>
        <v>20</v>
      </c>
      <c r="O46" s="12">
        <v>0</v>
      </c>
      <c r="P46" s="12">
        <v>0</v>
      </c>
      <c r="Q46" s="5">
        <v>0</v>
      </c>
      <c r="R46" s="5">
        <v>2</v>
      </c>
      <c r="S46" s="5">
        <v>10</v>
      </c>
      <c r="T46" s="5">
        <v>8</v>
      </c>
    </row>
    <row r="47" spans="1:20" ht="15.75" x14ac:dyDescent="0.25">
      <c r="B47" s="5">
        <v>7</v>
      </c>
      <c r="C47" s="9" t="s">
        <v>74</v>
      </c>
      <c r="D47" s="10" t="s">
        <v>10</v>
      </c>
      <c r="E47" s="11">
        <v>0</v>
      </c>
      <c r="F47" s="11">
        <v>4</v>
      </c>
      <c r="G47" s="11">
        <v>3</v>
      </c>
      <c r="H47" s="11">
        <v>1</v>
      </c>
      <c r="I47" s="11">
        <v>0</v>
      </c>
      <c r="J47" s="11">
        <v>3</v>
      </c>
      <c r="K47" s="11">
        <v>1</v>
      </c>
      <c r="L47" s="11">
        <v>0</v>
      </c>
      <c r="M47" s="11">
        <v>0</v>
      </c>
      <c r="N47" s="5">
        <f t="shared" si="2"/>
        <v>12</v>
      </c>
      <c r="O47" s="12">
        <v>0</v>
      </c>
      <c r="P47" s="12">
        <v>0</v>
      </c>
      <c r="Q47" s="12">
        <v>0</v>
      </c>
      <c r="R47" s="12">
        <v>0</v>
      </c>
      <c r="S47" s="12">
        <v>4</v>
      </c>
      <c r="T47" s="12">
        <v>8</v>
      </c>
    </row>
    <row r="48" spans="1:20" x14ac:dyDescent="0.25">
      <c r="D48" s="13" t="s">
        <v>75</v>
      </c>
      <c r="E48" s="14">
        <f>SUM(E41:E47)</f>
        <v>25</v>
      </c>
      <c r="F48" s="14">
        <f t="shared" ref="F48:M48" si="3">SUM(F41:F47)</f>
        <v>22</v>
      </c>
      <c r="G48" s="14">
        <f t="shared" si="3"/>
        <v>22</v>
      </c>
      <c r="H48" s="14">
        <f t="shared" si="3"/>
        <v>33</v>
      </c>
      <c r="I48" s="14">
        <f t="shared" si="3"/>
        <v>19</v>
      </c>
      <c r="J48" s="14">
        <f t="shared" si="3"/>
        <v>16</v>
      </c>
      <c r="K48" s="14">
        <f t="shared" si="3"/>
        <v>14</v>
      </c>
      <c r="L48" s="14">
        <f t="shared" si="3"/>
        <v>9</v>
      </c>
      <c r="M48" s="14">
        <f t="shared" si="3"/>
        <v>0</v>
      </c>
      <c r="N48" s="15">
        <f t="shared" si="2"/>
        <v>160</v>
      </c>
      <c r="O48" s="15"/>
      <c r="P48" s="15"/>
      <c r="Q48" s="15"/>
      <c r="R48" s="15"/>
      <c r="S48" s="15"/>
      <c r="T48" s="15"/>
    </row>
    <row r="49" spans="1:20" x14ac:dyDescent="0.25"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8"/>
      <c r="O49" s="19"/>
      <c r="P49" s="19"/>
      <c r="Q49" s="19"/>
      <c r="R49" s="19"/>
      <c r="S49" s="19"/>
      <c r="T49" s="19"/>
    </row>
    <row r="50" spans="1:20" x14ac:dyDescent="0.25"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19"/>
      <c r="P50" s="19"/>
      <c r="Q50" s="19"/>
      <c r="R50" s="19"/>
      <c r="S50" s="19"/>
      <c r="T50" s="19"/>
    </row>
    <row r="51" spans="1:20" ht="23.25" x14ac:dyDescent="0.35">
      <c r="C51" s="7" t="s">
        <v>76</v>
      </c>
      <c r="I51" s="17"/>
      <c r="J51" s="17"/>
      <c r="K51" s="17"/>
      <c r="L51" s="17"/>
      <c r="M51" s="17"/>
      <c r="N51" s="18"/>
      <c r="O51" s="19"/>
      <c r="P51" s="19"/>
      <c r="Q51" s="19"/>
      <c r="R51" s="19"/>
      <c r="S51" s="19"/>
      <c r="T51" s="19"/>
    </row>
    <row r="52" spans="1:20" x14ac:dyDescent="0.25">
      <c r="A52" s="49" t="s">
        <v>0</v>
      </c>
      <c r="B52" s="51" t="s">
        <v>56</v>
      </c>
      <c r="C52" s="43" t="s">
        <v>77</v>
      </c>
      <c r="D52" s="43" t="s">
        <v>78</v>
      </c>
      <c r="E52" s="52" t="s">
        <v>79</v>
      </c>
      <c r="F52" s="53" t="s">
        <v>80</v>
      </c>
      <c r="G52" s="53" t="s">
        <v>81</v>
      </c>
      <c r="H52" s="54" t="s">
        <v>82</v>
      </c>
      <c r="I52" s="17"/>
      <c r="J52" s="17"/>
      <c r="K52" s="17"/>
      <c r="L52" s="17"/>
      <c r="M52" s="17"/>
      <c r="N52" s="18"/>
      <c r="O52" s="19"/>
      <c r="P52" s="19"/>
      <c r="Q52" s="19"/>
      <c r="R52" s="19"/>
      <c r="S52" s="19"/>
      <c r="T52" s="19"/>
    </row>
    <row r="53" spans="1:20" x14ac:dyDescent="0.25">
      <c r="A53" s="50"/>
      <c r="B53" s="51"/>
      <c r="C53" s="43"/>
      <c r="D53" s="43"/>
      <c r="E53" s="52"/>
      <c r="F53" s="53"/>
      <c r="G53" s="53"/>
      <c r="H53" s="55"/>
      <c r="I53" s="17"/>
      <c r="J53" s="17"/>
      <c r="K53" s="17"/>
      <c r="L53" s="17"/>
      <c r="M53" s="17"/>
      <c r="N53" s="18"/>
      <c r="O53" s="19"/>
      <c r="P53" s="19"/>
      <c r="Q53" s="19"/>
      <c r="R53" s="19"/>
      <c r="S53" s="19"/>
      <c r="T53" s="19"/>
    </row>
    <row r="54" spans="1:20" x14ac:dyDescent="0.25">
      <c r="A54" s="5">
        <v>1</v>
      </c>
      <c r="B54" s="9" t="s">
        <v>72</v>
      </c>
      <c r="C54" s="10" t="s">
        <v>83</v>
      </c>
      <c r="D54" s="20">
        <v>64.375</v>
      </c>
      <c r="E54" s="20">
        <v>83.85</v>
      </c>
      <c r="F54" s="14">
        <v>20</v>
      </c>
      <c r="G54" s="14">
        <v>20</v>
      </c>
      <c r="H54" s="21">
        <v>1</v>
      </c>
      <c r="I54" s="17"/>
      <c r="K54" s="17"/>
      <c r="L54" s="17"/>
      <c r="M54" s="17"/>
      <c r="N54" s="18"/>
      <c r="O54" s="19"/>
      <c r="P54" s="19"/>
      <c r="Q54" s="19"/>
      <c r="R54" s="19"/>
      <c r="S54" s="19"/>
      <c r="T54" s="19"/>
    </row>
    <row r="55" spans="1:20" x14ac:dyDescent="0.25">
      <c r="A55" s="5">
        <v>2</v>
      </c>
      <c r="B55" s="9" t="s">
        <v>74</v>
      </c>
      <c r="C55" s="10" t="s">
        <v>84</v>
      </c>
      <c r="D55" s="20">
        <v>64.583333333333329</v>
      </c>
      <c r="E55" s="20">
        <v>88.08</v>
      </c>
      <c r="F55" s="14">
        <v>12</v>
      </c>
      <c r="G55" s="14">
        <v>12</v>
      </c>
      <c r="H55" s="21">
        <v>1</v>
      </c>
      <c r="I55" s="17"/>
      <c r="K55" s="17"/>
      <c r="L55" s="17"/>
      <c r="M55" s="17"/>
      <c r="N55" s="18"/>
      <c r="O55" s="19"/>
      <c r="P55" s="19"/>
      <c r="Q55" s="19"/>
      <c r="R55" s="19"/>
      <c r="S55" s="19"/>
      <c r="T55" s="19"/>
    </row>
    <row r="56" spans="1:20" x14ac:dyDescent="0.25">
      <c r="A56" s="5">
        <v>3</v>
      </c>
      <c r="B56" s="9" t="s">
        <v>66</v>
      </c>
      <c r="C56" s="10" t="s">
        <v>85</v>
      </c>
      <c r="D56" s="20">
        <v>70.703125</v>
      </c>
      <c r="E56" s="22">
        <v>86.19</v>
      </c>
      <c r="F56" s="14">
        <v>32</v>
      </c>
      <c r="G56" s="14">
        <v>32</v>
      </c>
      <c r="H56" s="21">
        <v>1</v>
      </c>
      <c r="I56" s="17"/>
      <c r="K56" s="17"/>
      <c r="L56" s="17"/>
      <c r="M56" s="17"/>
      <c r="N56" s="18"/>
      <c r="O56" s="19"/>
      <c r="P56" s="19"/>
      <c r="Q56" s="19"/>
      <c r="R56" s="19"/>
      <c r="S56" s="19"/>
      <c r="T56" s="19"/>
    </row>
    <row r="57" spans="1:20" x14ac:dyDescent="0.25">
      <c r="A57" s="5">
        <v>4</v>
      </c>
      <c r="B57" s="9" t="s">
        <v>67</v>
      </c>
      <c r="C57" s="10" t="s">
        <v>86</v>
      </c>
      <c r="D57" s="20">
        <v>52.717391304347828</v>
      </c>
      <c r="E57" s="20">
        <v>70.52</v>
      </c>
      <c r="F57" s="14">
        <v>23</v>
      </c>
      <c r="G57" s="14">
        <v>23</v>
      </c>
      <c r="H57" s="21">
        <v>1</v>
      </c>
      <c r="I57" s="17"/>
      <c r="K57" s="17"/>
      <c r="L57" s="17"/>
      <c r="M57" s="17"/>
      <c r="N57" s="18"/>
      <c r="O57" s="19"/>
      <c r="P57" s="19"/>
      <c r="Q57" s="19"/>
      <c r="R57" s="19"/>
      <c r="S57" s="19"/>
      <c r="T57" s="19"/>
    </row>
    <row r="58" spans="1:20" x14ac:dyDescent="0.25">
      <c r="A58" s="5">
        <v>5</v>
      </c>
      <c r="B58" s="9" t="s">
        <v>71</v>
      </c>
      <c r="C58" s="10" t="s">
        <v>87</v>
      </c>
      <c r="D58" s="20">
        <v>57.8125</v>
      </c>
      <c r="E58" s="20">
        <v>78.41</v>
      </c>
      <c r="F58" s="14">
        <v>32</v>
      </c>
      <c r="G58" s="14">
        <v>32</v>
      </c>
      <c r="H58" s="21">
        <v>1</v>
      </c>
      <c r="I58" s="17"/>
      <c r="K58" s="17"/>
      <c r="L58" s="17"/>
      <c r="M58" s="17"/>
      <c r="N58" s="18"/>
      <c r="O58" s="19"/>
      <c r="P58" s="19"/>
      <c r="Q58" s="19"/>
      <c r="R58" s="19"/>
      <c r="S58" s="19"/>
      <c r="T58" s="19"/>
    </row>
    <row r="59" spans="1:20" x14ac:dyDescent="0.25">
      <c r="A59" s="5">
        <v>6</v>
      </c>
      <c r="B59" s="9" t="s">
        <v>70</v>
      </c>
      <c r="C59" s="10" t="s">
        <v>88</v>
      </c>
      <c r="D59" s="20">
        <v>60.15625</v>
      </c>
      <c r="E59" s="20">
        <v>79.5</v>
      </c>
      <c r="F59" s="14">
        <v>32</v>
      </c>
      <c r="G59" s="14">
        <v>32</v>
      </c>
      <c r="H59" s="21">
        <v>1</v>
      </c>
      <c r="I59" s="17"/>
      <c r="K59" s="17"/>
      <c r="L59" s="17"/>
      <c r="M59" s="17"/>
      <c r="N59" s="18"/>
      <c r="O59" s="19"/>
      <c r="P59" s="19"/>
      <c r="Q59" s="19"/>
      <c r="R59" s="19"/>
      <c r="S59" s="19"/>
      <c r="T59" s="19"/>
    </row>
    <row r="60" spans="1:20" x14ac:dyDescent="0.25">
      <c r="A60" s="5">
        <v>7</v>
      </c>
      <c r="B60" s="9" t="s">
        <v>69</v>
      </c>
      <c r="C60" s="10" t="s">
        <v>89</v>
      </c>
      <c r="D60" s="20">
        <v>93.055555555555557</v>
      </c>
      <c r="E60" s="20">
        <v>92.22</v>
      </c>
      <c r="F60" s="14">
        <v>9</v>
      </c>
      <c r="G60" s="14">
        <v>9</v>
      </c>
      <c r="H60" s="21">
        <v>1</v>
      </c>
      <c r="I60" s="17"/>
      <c r="K60" s="17"/>
      <c r="L60" s="17"/>
      <c r="M60" s="17"/>
      <c r="N60" s="18"/>
      <c r="O60" s="19"/>
      <c r="P60" s="19"/>
      <c r="Q60" s="19"/>
      <c r="R60" s="19"/>
      <c r="S60" s="19"/>
      <c r="T60" s="19"/>
    </row>
    <row r="61" spans="1:20" x14ac:dyDescent="0.25"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8"/>
      <c r="O61" s="19"/>
      <c r="P61" s="19"/>
      <c r="Q61" s="19"/>
      <c r="R61" s="19"/>
      <c r="S61" s="19"/>
      <c r="T61" s="19"/>
    </row>
    <row r="62" spans="1:20" x14ac:dyDescent="0.25"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19"/>
      <c r="P62" s="19"/>
      <c r="Q62" s="19"/>
      <c r="R62" s="19"/>
      <c r="S62" s="19"/>
      <c r="T62" s="19"/>
    </row>
    <row r="63" spans="1:20" ht="23.25" x14ac:dyDescent="0.35">
      <c r="C63" s="7" t="s">
        <v>76</v>
      </c>
      <c r="I63" s="17"/>
      <c r="J63" s="17"/>
      <c r="K63" s="17"/>
      <c r="L63" s="17"/>
      <c r="M63" s="17"/>
      <c r="N63" s="18"/>
      <c r="O63" s="19"/>
      <c r="P63" s="19"/>
      <c r="Q63" s="19"/>
      <c r="R63" s="19"/>
      <c r="S63" s="19"/>
      <c r="T63" s="19"/>
    </row>
    <row r="64" spans="1:20" ht="15" customHeight="1" x14ac:dyDescent="0.25">
      <c r="B64" s="51" t="s">
        <v>56</v>
      </c>
      <c r="C64" s="43" t="s">
        <v>77</v>
      </c>
      <c r="D64" s="57" t="s">
        <v>78</v>
      </c>
      <c r="E64" s="52" t="s">
        <v>79</v>
      </c>
      <c r="F64" s="53" t="s">
        <v>80</v>
      </c>
      <c r="G64" s="53" t="s">
        <v>81</v>
      </c>
      <c r="H64" s="54" t="s">
        <v>82</v>
      </c>
      <c r="I64" s="17"/>
      <c r="J64" s="17"/>
      <c r="K64" s="17"/>
      <c r="L64" s="17"/>
      <c r="M64" s="17"/>
    </row>
    <row r="65" spans="2:13" ht="15" customHeight="1" x14ac:dyDescent="0.25">
      <c r="B65" s="51"/>
      <c r="C65" s="43"/>
      <c r="D65" s="57"/>
      <c r="E65" s="52"/>
      <c r="F65" s="53"/>
      <c r="G65" s="53"/>
      <c r="H65" s="55"/>
      <c r="I65" s="17"/>
      <c r="J65" s="17"/>
      <c r="K65" s="17"/>
      <c r="L65" s="17"/>
      <c r="M65" s="17"/>
    </row>
    <row r="66" spans="2:13" x14ac:dyDescent="0.25">
      <c r="B66" s="9" t="s">
        <v>72</v>
      </c>
      <c r="C66" s="10" t="s">
        <v>83</v>
      </c>
      <c r="D66" s="20">
        <v>64.375</v>
      </c>
      <c r="E66" s="20">
        <v>83.85</v>
      </c>
      <c r="F66" s="14">
        <v>20</v>
      </c>
      <c r="G66" s="14">
        <v>20</v>
      </c>
      <c r="H66" s="21">
        <v>1</v>
      </c>
      <c r="I66" s="17"/>
      <c r="K66" s="17"/>
      <c r="L66" s="17"/>
      <c r="M66" s="17"/>
    </row>
    <row r="67" spans="2:13" x14ac:dyDescent="0.25">
      <c r="B67" s="9" t="s">
        <v>74</v>
      </c>
      <c r="C67" s="10" t="s">
        <v>84</v>
      </c>
      <c r="D67" s="20">
        <v>64.583333333333329</v>
      </c>
      <c r="E67" s="20">
        <v>88.08</v>
      </c>
      <c r="F67" s="14">
        <v>12</v>
      </c>
      <c r="G67" s="14">
        <v>12</v>
      </c>
      <c r="H67" s="21">
        <v>1</v>
      </c>
      <c r="I67" s="17"/>
      <c r="K67" s="17"/>
      <c r="L67" s="17"/>
      <c r="M67" s="17"/>
    </row>
    <row r="68" spans="2:13" x14ac:dyDescent="0.25">
      <c r="B68" s="9" t="s">
        <v>66</v>
      </c>
      <c r="C68" s="10" t="s">
        <v>85</v>
      </c>
      <c r="D68" s="20">
        <v>70.703125</v>
      </c>
      <c r="E68" s="22">
        <v>86.19</v>
      </c>
      <c r="F68" s="14">
        <v>32</v>
      </c>
      <c r="G68" s="14">
        <v>32</v>
      </c>
      <c r="H68" s="21">
        <v>1</v>
      </c>
      <c r="I68" s="17"/>
      <c r="K68" s="17"/>
      <c r="L68" s="17"/>
      <c r="M68" s="17"/>
    </row>
    <row r="69" spans="2:13" x14ac:dyDescent="0.25">
      <c r="B69" s="9" t="s">
        <v>67</v>
      </c>
      <c r="C69" s="10" t="s">
        <v>86</v>
      </c>
      <c r="D69" s="20">
        <v>52.717391304347828</v>
      </c>
      <c r="E69" s="20">
        <v>70.650000000000006</v>
      </c>
      <c r="F69" s="14">
        <v>23</v>
      </c>
      <c r="G69" s="14">
        <v>23</v>
      </c>
      <c r="H69" s="21">
        <v>1</v>
      </c>
      <c r="I69" s="17"/>
      <c r="K69" s="17"/>
      <c r="L69" s="17"/>
      <c r="M69" s="17"/>
    </row>
    <row r="70" spans="2:13" x14ac:dyDescent="0.25">
      <c r="B70" s="9" t="s">
        <v>71</v>
      </c>
      <c r="C70" s="10" t="s">
        <v>87</v>
      </c>
      <c r="D70" s="20">
        <v>57.8125</v>
      </c>
      <c r="E70" s="20">
        <v>78.41</v>
      </c>
      <c r="F70" s="14">
        <v>32</v>
      </c>
      <c r="G70" s="14">
        <v>32</v>
      </c>
      <c r="H70" s="21">
        <v>1</v>
      </c>
      <c r="I70" s="17"/>
      <c r="K70" s="17"/>
      <c r="L70" s="17"/>
      <c r="M70" s="17"/>
    </row>
    <row r="71" spans="2:13" x14ac:dyDescent="0.25">
      <c r="B71" s="9" t="s">
        <v>70</v>
      </c>
      <c r="C71" s="10" t="s">
        <v>88</v>
      </c>
      <c r="D71" s="20">
        <v>60.15625</v>
      </c>
      <c r="E71" s="20">
        <v>79.5</v>
      </c>
      <c r="F71" s="14">
        <v>32</v>
      </c>
      <c r="G71" s="14">
        <v>32</v>
      </c>
      <c r="H71" s="21">
        <v>1</v>
      </c>
      <c r="I71" s="17"/>
      <c r="K71" s="17"/>
      <c r="L71" s="17"/>
      <c r="M71" s="17"/>
    </row>
    <row r="72" spans="2:13" x14ac:dyDescent="0.25">
      <c r="B72" s="9" t="s">
        <v>69</v>
      </c>
      <c r="C72" s="10" t="s">
        <v>89</v>
      </c>
      <c r="D72" s="20">
        <v>93.055555555555557</v>
      </c>
      <c r="E72" s="20">
        <v>92.22</v>
      </c>
      <c r="F72" s="14">
        <v>9</v>
      </c>
      <c r="G72" s="14">
        <v>9</v>
      </c>
      <c r="H72" s="21">
        <v>1</v>
      </c>
      <c r="I72" s="17"/>
      <c r="K72" s="17"/>
      <c r="L72" s="17"/>
      <c r="M72" s="17"/>
    </row>
    <row r="73" spans="2:13" ht="15" customHeight="1" x14ac:dyDescent="0.25">
      <c r="C73" s="61" t="s">
        <v>103</v>
      </c>
      <c r="D73" s="60">
        <v>63.44</v>
      </c>
      <c r="E73" s="58">
        <v>81.25</v>
      </c>
      <c r="F73" s="58">
        <v>32</v>
      </c>
      <c r="G73" s="58">
        <v>32</v>
      </c>
      <c r="H73" s="59">
        <v>1</v>
      </c>
      <c r="I73" s="17"/>
      <c r="J73" s="17"/>
      <c r="K73" s="17"/>
      <c r="L73" s="17"/>
      <c r="M73" s="17"/>
    </row>
    <row r="74" spans="2:13" ht="15" customHeight="1" x14ac:dyDescent="0.25">
      <c r="C74" s="61"/>
      <c r="D74" s="60"/>
      <c r="E74" s="58"/>
      <c r="F74" s="58"/>
      <c r="G74" s="58"/>
      <c r="H74" s="58"/>
      <c r="I74" s="17"/>
      <c r="J74" s="17"/>
      <c r="K74" s="17"/>
      <c r="L74" s="17"/>
      <c r="M74" s="17"/>
    </row>
    <row r="75" spans="2:13" x14ac:dyDescent="0.25">
      <c r="D75" s="16"/>
      <c r="E75" s="17"/>
      <c r="F75" s="17"/>
      <c r="G75" s="17"/>
      <c r="H75" s="17"/>
      <c r="I75" s="17"/>
      <c r="J75" s="17"/>
      <c r="K75" s="17"/>
      <c r="L75" s="17"/>
      <c r="M75" s="17"/>
    </row>
    <row r="76" spans="2:13" x14ac:dyDescent="0.25">
      <c r="D76" s="16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23.25" x14ac:dyDescent="0.35">
      <c r="C77" s="7" t="s">
        <v>90</v>
      </c>
    </row>
    <row r="78" spans="2:13" ht="15" customHeight="1" x14ac:dyDescent="0.25">
      <c r="C78" s="1" t="s">
        <v>91</v>
      </c>
      <c r="D78" s="1" t="s">
        <v>92</v>
      </c>
      <c r="E78" s="1" t="s">
        <v>93</v>
      </c>
      <c r="F78" s="1" t="s">
        <v>94</v>
      </c>
      <c r="G78" s="23" t="s">
        <v>95</v>
      </c>
      <c r="H78" s="1" t="s">
        <v>96</v>
      </c>
      <c r="I78" s="1" t="s">
        <v>97</v>
      </c>
      <c r="J78" s="1" t="s">
        <v>98</v>
      </c>
      <c r="K78" s="1" t="s">
        <v>99</v>
      </c>
      <c r="L78" s="1" t="s">
        <v>100</v>
      </c>
      <c r="M78" s="1" t="s">
        <v>65</v>
      </c>
    </row>
    <row r="79" spans="2:13" x14ac:dyDescent="0.25">
      <c r="C79" s="24">
        <v>32</v>
      </c>
      <c r="D79" s="24">
        <v>32</v>
      </c>
      <c r="E79" s="24">
        <v>0</v>
      </c>
      <c r="F79" s="24">
        <v>0</v>
      </c>
      <c r="G79" s="25">
        <v>1</v>
      </c>
      <c r="H79" s="24">
        <v>0</v>
      </c>
      <c r="I79" s="24">
        <v>0</v>
      </c>
      <c r="J79" s="24">
        <v>0</v>
      </c>
      <c r="K79" s="24">
        <v>7</v>
      </c>
      <c r="L79" s="24">
        <v>20</v>
      </c>
      <c r="M79" s="24">
        <v>5</v>
      </c>
    </row>
    <row r="81" spans="3:4" x14ac:dyDescent="0.25">
      <c r="C81" s="62" t="s">
        <v>104</v>
      </c>
      <c r="D81" s="60">
        <v>63.44</v>
      </c>
    </row>
    <row r="82" spans="3:4" x14ac:dyDescent="0.25">
      <c r="C82" s="62"/>
      <c r="D82" s="60"/>
    </row>
  </sheetData>
  <mergeCells count="55">
    <mergeCell ref="B64:B65"/>
    <mergeCell ref="G73:G74"/>
    <mergeCell ref="H64:H65"/>
    <mergeCell ref="H73:H74"/>
    <mergeCell ref="D81:D82"/>
    <mergeCell ref="C73:C74"/>
    <mergeCell ref="D73:D74"/>
    <mergeCell ref="E73:E74"/>
    <mergeCell ref="F73:F74"/>
    <mergeCell ref="C81:C82"/>
    <mergeCell ref="G3:G4"/>
    <mergeCell ref="I3:I4"/>
    <mergeCell ref="K3:K4"/>
    <mergeCell ref="C64:C65"/>
    <mergeCell ref="D64:D65"/>
    <mergeCell ref="E64:E65"/>
    <mergeCell ref="F64:F65"/>
    <mergeCell ref="G64:G65"/>
    <mergeCell ref="E39:E40"/>
    <mergeCell ref="F39:F40"/>
    <mergeCell ref="A3:A4"/>
    <mergeCell ref="B3:B4"/>
    <mergeCell ref="E3:E4"/>
    <mergeCell ref="T39:T40"/>
    <mergeCell ref="A52:A53"/>
    <mergeCell ref="B52:B53"/>
    <mergeCell ref="C52:C53"/>
    <mergeCell ref="D52:D53"/>
    <mergeCell ref="E52:E53"/>
    <mergeCell ref="F52:F53"/>
    <mergeCell ref="G52:G53"/>
    <mergeCell ref="H52:H53"/>
    <mergeCell ref="M39:M40"/>
    <mergeCell ref="N39:N40"/>
    <mergeCell ref="O39:O40"/>
    <mergeCell ref="P39:P40"/>
    <mergeCell ref="Q39:Q40"/>
    <mergeCell ref="R39:R40"/>
    <mergeCell ref="G39:G40"/>
    <mergeCell ref="A1:S1"/>
    <mergeCell ref="A2:S2"/>
    <mergeCell ref="S39:S40"/>
    <mergeCell ref="H39:H40"/>
    <mergeCell ref="I39:I40"/>
    <mergeCell ref="J39:J40"/>
    <mergeCell ref="K39:K40"/>
    <mergeCell ref="L39:L40"/>
    <mergeCell ref="M3:M4"/>
    <mergeCell ref="O3:O4"/>
    <mergeCell ref="Q3:Q4"/>
    <mergeCell ref="R3:R4"/>
    <mergeCell ref="S3:S4"/>
    <mergeCell ref="B39:B40"/>
    <mergeCell ref="C39:C40"/>
    <mergeCell ref="D39:D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U12" sqref="U12"/>
    </sheetView>
  </sheetViews>
  <sheetFormatPr defaultRowHeight="15" x14ac:dyDescent="0.25"/>
  <cols>
    <col min="2" max="2" width="12.5703125" customWidth="1"/>
    <col min="3" max="3" width="32.85546875" customWidth="1"/>
    <col min="5" max="5" width="4.7109375" customWidth="1"/>
    <col min="7" max="7" width="4.42578125" customWidth="1"/>
    <col min="9" max="9" width="5.140625" customWidth="1"/>
    <col min="11" max="11" width="4.5703125" customWidth="1"/>
    <col min="13" max="13" width="5" customWidth="1"/>
    <col min="14" max="14" width="6.5703125" customWidth="1"/>
    <col min="15" max="15" width="5.140625" customWidth="1"/>
    <col min="16" max="16" width="5.7109375" customWidth="1"/>
    <col min="17" max="17" width="6.140625" customWidth="1"/>
    <col min="19" max="19" width="10.5703125" customWidth="1"/>
  </cols>
  <sheetData>
    <row r="1" spans="1:19" ht="26.25" x14ac:dyDescent="0.4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" customHeight="1" x14ac:dyDescent="0.25">
      <c r="A2" s="26" t="s">
        <v>105</v>
      </c>
      <c r="B2" s="26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4</v>
      </c>
      <c r="H2" s="27" t="s">
        <v>6</v>
      </c>
      <c r="I2" s="28" t="s">
        <v>4</v>
      </c>
      <c r="J2" s="27" t="s">
        <v>7</v>
      </c>
      <c r="K2" s="28" t="s">
        <v>4</v>
      </c>
      <c r="L2" s="27" t="s">
        <v>8</v>
      </c>
      <c r="M2" s="28" t="s">
        <v>4</v>
      </c>
      <c r="N2" s="27" t="s">
        <v>9</v>
      </c>
      <c r="O2" s="28" t="s">
        <v>4</v>
      </c>
      <c r="P2" s="27" t="s">
        <v>10</v>
      </c>
      <c r="Q2" s="28" t="s">
        <v>4</v>
      </c>
      <c r="R2" s="26" t="s">
        <v>11</v>
      </c>
      <c r="S2" s="29" t="s">
        <v>12</v>
      </c>
    </row>
    <row r="3" spans="1:19" ht="21" x14ac:dyDescent="0.3">
      <c r="A3" s="32">
        <v>1</v>
      </c>
      <c r="B3" s="33">
        <v>15602041</v>
      </c>
      <c r="C3" s="34" t="s">
        <v>14</v>
      </c>
      <c r="D3" s="35">
        <v>91</v>
      </c>
      <c r="E3" s="35" t="s">
        <v>15</v>
      </c>
      <c r="F3" s="35"/>
      <c r="G3" s="35"/>
      <c r="H3" s="35">
        <v>95</v>
      </c>
      <c r="I3" s="35" t="s">
        <v>16</v>
      </c>
      <c r="J3" s="35">
        <v>95</v>
      </c>
      <c r="K3" s="35" t="s">
        <v>16</v>
      </c>
      <c r="L3" s="35">
        <v>93</v>
      </c>
      <c r="M3" s="35" t="s">
        <v>17</v>
      </c>
      <c r="N3" s="35">
        <v>94</v>
      </c>
      <c r="O3" s="35" t="s">
        <v>17</v>
      </c>
      <c r="P3" s="35"/>
      <c r="Q3" s="35"/>
      <c r="R3" s="36">
        <f>D3+F3+H3+J3+L3+N3+P3</f>
        <v>468</v>
      </c>
      <c r="S3" s="37">
        <f>R3/5</f>
        <v>93.6</v>
      </c>
    </row>
    <row r="4" spans="1:19" ht="21" x14ac:dyDescent="0.3">
      <c r="A4" s="32">
        <v>2</v>
      </c>
      <c r="B4" s="33">
        <v>15602067</v>
      </c>
      <c r="C4" s="34" t="s">
        <v>48</v>
      </c>
      <c r="D4" s="35">
        <v>94</v>
      </c>
      <c r="E4" s="35" t="s">
        <v>17</v>
      </c>
      <c r="F4" s="35">
        <v>92</v>
      </c>
      <c r="G4" s="35" t="s">
        <v>16</v>
      </c>
      <c r="H4" s="35"/>
      <c r="I4" s="35"/>
      <c r="J4" s="35">
        <v>94</v>
      </c>
      <c r="K4" s="35" t="s">
        <v>16</v>
      </c>
      <c r="L4" s="35">
        <v>94</v>
      </c>
      <c r="M4" s="35" t="s">
        <v>16</v>
      </c>
      <c r="N4" s="35">
        <v>93</v>
      </c>
      <c r="O4" s="35" t="s">
        <v>17</v>
      </c>
      <c r="P4" s="35"/>
      <c r="Q4" s="35"/>
      <c r="R4" s="36">
        <f>D4+F4+H4+J4+L4+N4+P4</f>
        <v>467</v>
      </c>
      <c r="S4" s="37">
        <f>R4/5</f>
        <v>93.4</v>
      </c>
    </row>
    <row r="5" spans="1:19" ht="21" x14ac:dyDescent="0.3">
      <c r="A5" s="32">
        <v>2</v>
      </c>
      <c r="B5" s="33">
        <v>15602056</v>
      </c>
      <c r="C5" s="34" t="s">
        <v>37</v>
      </c>
      <c r="D5" s="35">
        <v>95</v>
      </c>
      <c r="E5" s="35" t="s">
        <v>16</v>
      </c>
      <c r="F5" s="35">
        <v>84</v>
      </c>
      <c r="G5" s="35" t="s">
        <v>15</v>
      </c>
      <c r="H5" s="35"/>
      <c r="I5" s="35"/>
      <c r="J5" s="35">
        <v>94</v>
      </c>
      <c r="K5" s="35" t="s">
        <v>16</v>
      </c>
      <c r="L5" s="35">
        <v>95</v>
      </c>
      <c r="M5" s="35" t="s">
        <v>16</v>
      </c>
      <c r="N5" s="35"/>
      <c r="O5" s="35"/>
      <c r="P5" s="35">
        <v>94</v>
      </c>
      <c r="Q5" s="35" t="s">
        <v>17</v>
      </c>
      <c r="R5" s="36">
        <f t="shared" ref="R5:R34" si="0">D5+F5+H5+J5+L5+N5+P5</f>
        <v>462</v>
      </c>
      <c r="S5" s="37">
        <f t="shared" ref="S5:S34" si="1">R5/5</f>
        <v>92.4</v>
      </c>
    </row>
    <row r="6" spans="1:19" ht="21" x14ac:dyDescent="0.3">
      <c r="A6" s="32">
        <v>3</v>
      </c>
      <c r="B6" s="33">
        <v>15602068</v>
      </c>
      <c r="C6" s="34" t="s">
        <v>49</v>
      </c>
      <c r="D6" s="35">
        <v>94</v>
      </c>
      <c r="E6" s="35" t="s">
        <v>17</v>
      </c>
      <c r="F6" s="35"/>
      <c r="G6" s="35"/>
      <c r="H6" s="35">
        <v>95</v>
      </c>
      <c r="I6" s="35" t="s">
        <v>16</v>
      </c>
      <c r="J6" s="35">
        <v>95</v>
      </c>
      <c r="K6" s="35" t="s">
        <v>16</v>
      </c>
      <c r="L6" s="35">
        <v>83</v>
      </c>
      <c r="M6" s="35" t="s">
        <v>15</v>
      </c>
      <c r="N6" s="35">
        <v>92</v>
      </c>
      <c r="O6" s="35" t="s">
        <v>17</v>
      </c>
      <c r="P6" s="35"/>
      <c r="Q6" s="35"/>
      <c r="R6" s="36">
        <f t="shared" si="0"/>
        <v>459</v>
      </c>
      <c r="S6" s="37">
        <f t="shared" si="1"/>
        <v>91.8</v>
      </c>
    </row>
    <row r="7" spans="1:19" ht="21" x14ac:dyDescent="0.3">
      <c r="A7" s="32">
        <v>4</v>
      </c>
      <c r="B7" s="33">
        <v>15602045</v>
      </c>
      <c r="C7" s="34" t="s">
        <v>26</v>
      </c>
      <c r="D7" s="35">
        <v>92</v>
      </c>
      <c r="E7" s="35" t="s">
        <v>17</v>
      </c>
      <c r="F7" s="35">
        <v>76</v>
      </c>
      <c r="G7" s="35" t="s">
        <v>25</v>
      </c>
      <c r="H7" s="35"/>
      <c r="I7" s="35"/>
      <c r="J7" s="35">
        <v>96</v>
      </c>
      <c r="K7" s="35" t="s">
        <v>16</v>
      </c>
      <c r="L7" s="35">
        <v>94</v>
      </c>
      <c r="M7" s="35" t="s">
        <v>16</v>
      </c>
      <c r="N7" s="35"/>
      <c r="O7" s="35"/>
      <c r="P7" s="35">
        <v>94</v>
      </c>
      <c r="Q7" s="35" t="s">
        <v>17</v>
      </c>
      <c r="R7" s="36">
        <f t="shared" si="0"/>
        <v>452</v>
      </c>
      <c r="S7" s="37">
        <f t="shared" si="1"/>
        <v>90.4</v>
      </c>
    </row>
    <row r="8" spans="1:19" ht="18.75" x14ac:dyDescent="0.3">
      <c r="A8" s="2">
        <v>6</v>
      </c>
      <c r="B8" s="3">
        <v>15602058</v>
      </c>
      <c r="C8" s="4" t="s">
        <v>39</v>
      </c>
      <c r="D8" s="8">
        <v>95</v>
      </c>
      <c r="E8" s="8" t="s">
        <v>16</v>
      </c>
      <c r="F8" s="8"/>
      <c r="G8" s="8"/>
      <c r="H8" s="8">
        <v>95</v>
      </c>
      <c r="I8" s="8" t="s">
        <v>16</v>
      </c>
      <c r="J8" s="8">
        <v>82</v>
      </c>
      <c r="K8" s="8" t="s">
        <v>25</v>
      </c>
      <c r="L8" s="8">
        <v>83</v>
      </c>
      <c r="M8" s="8" t="s">
        <v>15</v>
      </c>
      <c r="N8" s="8">
        <v>93</v>
      </c>
      <c r="O8" s="8" t="s">
        <v>17</v>
      </c>
      <c r="P8" s="8"/>
      <c r="Q8" s="8"/>
      <c r="R8" s="31">
        <f t="shared" si="0"/>
        <v>448</v>
      </c>
      <c r="S8" s="30">
        <f t="shared" si="1"/>
        <v>89.6</v>
      </c>
    </row>
    <row r="9" spans="1:19" ht="18.75" x14ac:dyDescent="0.3">
      <c r="A9" s="2">
        <v>7</v>
      </c>
      <c r="B9" s="3">
        <v>15602052</v>
      </c>
      <c r="C9" s="4" t="s">
        <v>33</v>
      </c>
      <c r="D9" s="8">
        <v>95</v>
      </c>
      <c r="E9" s="8" t="s">
        <v>16</v>
      </c>
      <c r="F9" s="8"/>
      <c r="G9" s="8"/>
      <c r="H9" s="38">
        <v>95</v>
      </c>
      <c r="I9" s="38" t="s">
        <v>16</v>
      </c>
      <c r="J9" s="8">
        <v>82</v>
      </c>
      <c r="K9" s="8" t="s">
        <v>25</v>
      </c>
      <c r="L9" s="8">
        <v>82</v>
      </c>
      <c r="M9" s="8" t="s">
        <v>25</v>
      </c>
      <c r="N9" s="8">
        <v>93</v>
      </c>
      <c r="O9" s="8" t="s">
        <v>17</v>
      </c>
      <c r="P9" s="8"/>
      <c r="Q9" s="8"/>
      <c r="R9" s="31">
        <f t="shared" si="0"/>
        <v>447</v>
      </c>
      <c r="S9" s="30">
        <f t="shared" si="1"/>
        <v>89.4</v>
      </c>
    </row>
    <row r="10" spans="1:19" ht="18.75" x14ac:dyDescent="0.3">
      <c r="A10" s="2">
        <v>8</v>
      </c>
      <c r="B10" s="3">
        <v>15602055</v>
      </c>
      <c r="C10" s="4" t="s">
        <v>36</v>
      </c>
      <c r="D10" s="8">
        <v>95</v>
      </c>
      <c r="E10" s="8" t="s">
        <v>16</v>
      </c>
      <c r="F10" s="8">
        <v>93</v>
      </c>
      <c r="G10" s="8" t="s">
        <v>17</v>
      </c>
      <c r="H10" s="8"/>
      <c r="I10" s="8"/>
      <c r="J10" s="8">
        <v>79</v>
      </c>
      <c r="K10" s="8" t="s">
        <v>25</v>
      </c>
      <c r="L10" s="8">
        <v>83</v>
      </c>
      <c r="M10" s="8" t="s">
        <v>15</v>
      </c>
      <c r="N10" s="8"/>
      <c r="O10" s="8"/>
      <c r="P10" s="8">
        <v>94</v>
      </c>
      <c r="Q10" s="8" t="s">
        <v>17</v>
      </c>
      <c r="R10" s="31">
        <f t="shared" si="0"/>
        <v>444</v>
      </c>
      <c r="S10" s="30">
        <f t="shared" si="1"/>
        <v>88.8</v>
      </c>
    </row>
    <row r="11" spans="1:19" ht="18.75" x14ac:dyDescent="0.3">
      <c r="A11" s="2">
        <v>9</v>
      </c>
      <c r="B11" s="3">
        <v>15602053</v>
      </c>
      <c r="C11" s="4" t="s">
        <v>34</v>
      </c>
      <c r="D11" s="8">
        <v>95</v>
      </c>
      <c r="E11" s="8" t="s">
        <v>16</v>
      </c>
      <c r="F11" s="8">
        <v>76</v>
      </c>
      <c r="G11" s="8" t="s">
        <v>25</v>
      </c>
      <c r="H11" s="8"/>
      <c r="I11" s="8"/>
      <c r="J11" s="8">
        <v>94</v>
      </c>
      <c r="K11" s="8" t="s">
        <v>16</v>
      </c>
      <c r="L11" s="8">
        <v>83</v>
      </c>
      <c r="M11" s="8" t="s">
        <v>15</v>
      </c>
      <c r="N11" s="8">
        <v>91</v>
      </c>
      <c r="O11" s="8" t="s">
        <v>15</v>
      </c>
      <c r="P11" s="8"/>
      <c r="Q11" s="8"/>
      <c r="R11" s="31">
        <f t="shared" si="0"/>
        <v>439</v>
      </c>
      <c r="S11" s="30">
        <f t="shared" si="1"/>
        <v>87.8</v>
      </c>
    </row>
    <row r="12" spans="1:19" ht="18.75" x14ac:dyDescent="0.3">
      <c r="A12" s="2">
        <v>10</v>
      </c>
      <c r="B12" s="3">
        <v>15602070</v>
      </c>
      <c r="C12" s="4" t="s">
        <v>51</v>
      </c>
      <c r="D12" s="8">
        <v>94</v>
      </c>
      <c r="E12" s="8" t="s">
        <v>17</v>
      </c>
      <c r="F12" s="8">
        <v>76</v>
      </c>
      <c r="G12" s="8" t="s">
        <v>25</v>
      </c>
      <c r="H12" s="8"/>
      <c r="I12" s="8"/>
      <c r="J12" s="8">
        <v>91</v>
      </c>
      <c r="K12" s="8" t="s">
        <v>17</v>
      </c>
      <c r="L12" s="8">
        <v>83</v>
      </c>
      <c r="M12" s="8" t="s">
        <v>15</v>
      </c>
      <c r="N12" s="8">
        <v>92</v>
      </c>
      <c r="O12" s="8" t="s">
        <v>17</v>
      </c>
      <c r="P12" s="8"/>
      <c r="Q12" s="8"/>
      <c r="R12" s="31">
        <f t="shared" si="0"/>
        <v>436</v>
      </c>
      <c r="S12" s="30">
        <f t="shared" si="1"/>
        <v>87.2</v>
      </c>
    </row>
    <row r="13" spans="1:19" ht="18.75" x14ac:dyDescent="0.3">
      <c r="A13" s="2">
        <v>11</v>
      </c>
      <c r="B13" s="3">
        <v>15602063</v>
      </c>
      <c r="C13" s="4" t="s">
        <v>44</v>
      </c>
      <c r="D13" s="8">
        <v>95</v>
      </c>
      <c r="E13" s="8" t="s">
        <v>16</v>
      </c>
      <c r="F13" s="8">
        <v>80</v>
      </c>
      <c r="G13" s="8" t="s">
        <v>15</v>
      </c>
      <c r="H13" s="8"/>
      <c r="I13" s="8"/>
      <c r="J13" s="8">
        <v>82</v>
      </c>
      <c r="K13" s="8" t="s">
        <v>25</v>
      </c>
      <c r="L13" s="8">
        <v>82</v>
      </c>
      <c r="M13" s="8" t="s">
        <v>25</v>
      </c>
      <c r="N13" s="8"/>
      <c r="O13" s="8"/>
      <c r="P13" s="8">
        <v>94</v>
      </c>
      <c r="Q13" s="8" t="s">
        <v>17</v>
      </c>
      <c r="R13" s="31">
        <f t="shared" si="0"/>
        <v>433</v>
      </c>
      <c r="S13" s="30">
        <f t="shared" si="1"/>
        <v>86.6</v>
      </c>
    </row>
    <row r="14" spans="1:19" ht="18.75" x14ac:dyDescent="0.3">
      <c r="A14" s="2">
        <v>12</v>
      </c>
      <c r="B14" s="3">
        <v>15602050</v>
      </c>
      <c r="C14" s="4" t="s">
        <v>31</v>
      </c>
      <c r="D14" s="8">
        <v>91</v>
      </c>
      <c r="E14" s="8" t="s">
        <v>15</v>
      </c>
      <c r="F14" s="8"/>
      <c r="G14" s="8"/>
      <c r="H14" s="8">
        <v>94</v>
      </c>
      <c r="I14" s="8" t="s">
        <v>16</v>
      </c>
      <c r="J14" s="8">
        <v>76</v>
      </c>
      <c r="K14" s="8" t="s">
        <v>19</v>
      </c>
      <c r="L14" s="8">
        <v>83</v>
      </c>
      <c r="M14" s="8" t="s">
        <v>15</v>
      </c>
      <c r="N14" s="8">
        <v>83</v>
      </c>
      <c r="O14" s="8" t="s">
        <v>25</v>
      </c>
      <c r="P14" s="8"/>
      <c r="Q14" s="8"/>
      <c r="R14" s="31">
        <f t="shared" si="0"/>
        <v>427</v>
      </c>
      <c r="S14" s="30">
        <f t="shared" si="1"/>
        <v>85.4</v>
      </c>
    </row>
    <row r="15" spans="1:19" ht="18.75" x14ac:dyDescent="0.3">
      <c r="A15" s="2">
        <v>13</v>
      </c>
      <c r="B15" s="3">
        <v>15602047</v>
      </c>
      <c r="C15" s="4" t="s">
        <v>28</v>
      </c>
      <c r="D15" s="8">
        <v>95</v>
      </c>
      <c r="E15" s="8" t="s">
        <v>16</v>
      </c>
      <c r="F15" s="8">
        <v>76</v>
      </c>
      <c r="G15" s="8" t="s">
        <v>25</v>
      </c>
      <c r="H15" s="10"/>
      <c r="I15" s="10"/>
      <c r="J15" s="8">
        <v>90</v>
      </c>
      <c r="K15" s="8" t="s">
        <v>25</v>
      </c>
      <c r="L15" s="8">
        <v>82</v>
      </c>
      <c r="M15" s="8" t="s">
        <v>25</v>
      </c>
      <c r="N15" s="8">
        <v>83</v>
      </c>
      <c r="O15" s="8" t="s">
        <v>25</v>
      </c>
      <c r="P15" s="8"/>
      <c r="Q15" s="8"/>
      <c r="R15" s="31">
        <f t="shared" si="0"/>
        <v>426</v>
      </c>
      <c r="S15" s="30">
        <f t="shared" si="1"/>
        <v>85.2</v>
      </c>
    </row>
    <row r="16" spans="1:19" ht="18.75" x14ac:dyDescent="0.3">
      <c r="A16" s="2">
        <v>14</v>
      </c>
      <c r="B16" s="3">
        <v>15602064</v>
      </c>
      <c r="C16" s="4" t="s">
        <v>45</v>
      </c>
      <c r="D16" s="8">
        <v>95</v>
      </c>
      <c r="E16" s="8" t="s">
        <v>16</v>
      </c>
      <c r="F16" s="8">
        <v>80</v>
      </c>
      <c r="G16" s="8" t="s">
        <v>15</v>
      </c>
      <c r="H16" s="8"/>
      <c r="I16" s="8"/>
      <c r="J16" s="8">
        <v>85</v>
      </c>
      <c r="K16" s="8" t="s">
        <v>15</v>
      </c>
      <c r="L16" s="8">
        <v>82</v>
      </c>
      <c r="M16" s="8" t="s">
        <v>25</v>
      </c>
      <c r="N16" s="8">
        <v>81</v>
      </c>
      <c r="O16" s="8" t="s">
        <v>19</v>
      </c>
      <c r="P16" s="8"/>
      <c r="Q16" s="8"/>
      <c r="R16" s="31">
        <f t="shared" si="0"/>
        <v>423</v>
      </c>
      <c r="S16" s="30">
        <f t="shared" si="1"/>
        <v>84.6</v>
      </c>
    </row>
    <row r="17" spans="1:19" ht="18.75" x14ac:dyDescent="0.3">
      <c r="A17" s="2">
        <v>15</v>
      </c>
      <c r="B17" s="3">
        <v>15602072</v>
      </c>
      <c r="C17" s="4" t="s">
        <v>53</v>
      </c>
      <c r="D17" s="8">
        <v>93</v>
      </c>
      <c r="E17" s="8" t="s">
        <v>17</v>
      </c>
      <c r="F17" s="8">
        <v>90</v>
      </c>
      <c r="G17" s="8" t="s">
        <v>17</v>
      </c>
      <c r="H17" s="8"/>
      <c r="I17" s="8"/>
      <c r="J17" s="8">
        <v>82</v>
      </c>
      <c r="K17" s="8" t="s">
        <v>25</v>
      </c>
      <c r="L17" s="8">
        <v>83</v>
      </c>
      <c r="M17" s="8" t="s">
        <v>15</v>
      </c>
      <c r="N17" s="8">
        <v>75</v>
      </c>
      <c r="O17" s="8" t="s">
        <v>21</v>
      </c>
      <c r="P17" s="8"/>
      <c r="Q17" s="8"/>
      <c r="R17" s="31">
        <f t="shared" si="0"/>
        <v>423</v>
      </c>
      <c r="S17" s="30">
        <f t="shared" si="1"/>
        <v>84.6</v>
      </c>
    </row>
    <row r="18" spans="1:19" ht="18.75" x14ac:dyDescent="0.3">
      <c r="A18" s="2">
        <v>16</v>
      </c>
      <c r="B18" s="3">
        <v>15602044</v>
      </c>
      <c r="C18" s="4" t="s">
        <v>24</v>
      </c>
      <c r="D18" s="8">
        <v>95</v>
      </c>
      <c r="E18" s="8" t="s">
        <v>16</v>
      </c>
      <c r="F18" s="8">
        <v>61</v>
      </c>
      <c r="G18" s="8" t="s">
        <v>21</v>
      </c>
      <c r="H18" s="8"/>
      <c r="I18" s="8"/>
      <c r="J18" s="8">
        <v>82</v>
      </c>
      <c r="K18" s="8" t="s">
        <v>25</v>
      </c>
      <c r="L18" s="8">
        <v>83</v>
      </c>
      <c r="M18" s="8" t="s">
        <v>15</v>
      </c>
      <c r="N18" s="8">
        <v>93</v>
      </c>
      <c r="O18" s="8" t="s">
        <v>17</v>
      </c>
      <c r="P18" s="8"/>
      <c r="Q18" s="8"/>
      <c r="R18" s="31">
        <f t="shared" si="0"/>
        <v>414</v>
      </c>
      <c r="S18" s="30">
        <f t="shared" si="1"/>
        <v>82.8</v>
      </c>
    </row>
    <row r="19" spans="1:19" ht="18.75" x14ac:dyDescent="0.3">
      <c r="A19" s="2">
        <v>17</v>
      </c>
      <c r="B19" s="3">
        <v>15602051</v>
      </c>
      <c r="C19" s="4" t="s">
        <v>32</v>
      </c>
      <c r="D19" s="8">
        <v>94</v>
      </c>
      <c r="E19" s="8" t="s">
        <v>17</v>
      </c>
      <c r="F19" s="8">
        <v>75</v>
      </c>
      <c r="G19" s="8" t="s">
        <v>25</v>
      </c>
      <c r="H19" s="8"/>
      <c r="I19" s="8"/>
      <c r="J19" s="8">
        <v>75</v>
      </c>
      <c r="K19" s="8" t="s">
        <v>19</v>
      </c>
      <c r="L19" s="8">
        <v>81</v>
      </c>
      <c r="M19" s="8" t="s">
        <v>25</v>
      </c>
      <c r="N19" s="8">
        <v>83</v>
      </c>
      <c r="O19" s="8" t="s">
        <v>25</v>
      </c>
      <c r="P19" s="8"/>
      <c r="Q19" s="8"/>
      <c r="R19" s="31">
        <f t="shared" si="0"/>
        <v>408</v>
      </c>
      <c r="S19" s="30">
        <f t="shared" si="1"/>
        <v>81.599999999999994</v>
      </c>
    </row>
    <row r="20" spans="1:19" ht="18.75" x14ac:dyDescent="0.3">
      <c r="A20" s="2">
        <v>18</v>
      </c>
      <c r="B20" s="3">
        <v>15602049</v>
      </c>
      <c r="C20" s="4" t="s">
        <v>30</v>
      </c>
      <c r="D20" s="8">
        <v>87</v>
      </c>
      <c r="E20" s="8" t="s">
        <v>15</v>
      </c>
      <c r="F20" s="8">
        <v>61</v>
      </c>
      <c r="G20" s="8" t="s">
        <v>21</v>
      </c>
      <c r="H20" s="8"/>
      <c r="I20" s="8"/>
      <c r="J20" s="8">
        <v>83</v>
      </c>
      <c r="K20" s="8" t="s">
        <v>15</v>
      </c>
      <c r="L20" s="8">
        <v>82</v>
      </c>
      <c r="M20" s="8" t="s">
        <v>25</v>
      </c>
      <c r="N20" s="8"/>
      <c r="O20" s="8"/>
      <c r="P20" s="8">
        <v>92</v>
      </c>
      <c r="Q20" s="8" t="s">
        <v>15</v>
      </c>
      <c r="R20" s="31">
        <f t="shared" si="0"/>
        <v>405</v>
      </c>
      <c r="S20" s="30">
        <f t="shared" si="1"/>
        <v>81</v>
      </c>
    </row>
    <row r="21" spans="1:19" ht="18.75" x14ac:dyDescent="0.3">
      <c r="A21" s="2">
        <v>19</v>
      </c>
      <c r="B21" s="3">
        <v>15602057</v>
      </c>
      <c r="C21" s="4" t="s">
        <v>38</v>
      </c>
      <c r="D21" s="8">
        <v>85</v>
      </c>
      <c r="E21" s="8" t="s">
        <v>25</v>
      </c>
      <c r="F21" s="8">
        <v>75</v>
      </c>
      <c r="G21" s="8" t="s">
        <v>25</v>
      </c>
      <c r="H21" s="8"/>
      <c r="I21" s="8"/>
      <c r="J21" s="8">
        <v>80</v>
      </c>
      <c r="K21" s="8" t="s">
        <v>25</v>
      </c>
      <c r="L21" s="8">
        <v>77</v>
      </c>
      <c r="M21" s="8" t="s">
        <v>19</v>
      </c>
      <c r="N21" s="8"/>
      <c r="O21" s="8"/>
      <c r="P21" s="8">
        <v>79</v>
      </c>
      <c r="Q21" s="8" t="s">
        <v>21</v>
      </c>
      <c r="R21" s="31">
        <f t="shared" si="0"/>
        <v>396</v>
      </c>
      <c r="S21" s="30">
        <f t="shared" si="1"/>
        <v>79.2</v>
      </c>
    </row>
    <row r="22" spans="1:19" ht="18.75" x14ac:dyDescent="0.3">
      <c r="A22" s="2">
        <v>20</v>
      </c>
      <c r="B22" s="3">
        <v>15602066</v>
      </c>
      <c r="C22" s="4" t="s">
        <v>47</v>
      </c>
      <c r="D22" s="8">
        <v>79</v>
      </c>
      <c r="E22" s="8" t="s">
        <v>19</v>
      </c>
      <c r="F22" s="8">
        <v>61</v>
      </c>
      <c r="G22" s="8" t="s">
        <v>21</v>
      </c>
      <c r="H22" s="8"/>
      <c r="I22" s="8"/>
      <c r="J22" s="8">
        <v>81</v>
      </c>
      <c r="K22" s="8" t="s">
        <v>25</v>
      </c>
      <c r="L22" s="8">
        <v>82</v>
      </c>
      <c r="M22" s="8" t="s">
        <v>25</v>
      </c>
      <c r="N22" s="8"/>
      <c r="O22" s="8"/>
      <c r="P22" s="8">
        <v>92</v>
      </c>
      <c r="Q22" s="8" t="s">
        <v>15</v>
      </c>
      <c r="R22" s="31">
        <f t="shared" si="0"/>
        <v>395</v>
      </c>
      <c r="S22" s="30">
        <f t="shared" si="1"/>
        <v>79</v>
      </c>
    </row>
    <row r="23" spans="1:19" ht="18.75" x14ac:dyDescent="0.3">
      <c r="A23" s="2">
        <v>21</v>
      </c>
      <c r="B23" s="3">
        <v>15602065</v>
      </c>
      <c r="C23" s="4" t="s">
        <v>46</v>
      </c>
      <c r="D23" s="8">
        <v>82</v>
      </c>
      <c r="E23" s="8" t="s">
        <v>19</v>
      </c>
      <c r="F23" s="8"/>
      <c r="G23" s="8"/>
      <c r="H23" s="8">
        <v>89</v>
      </c>
      <c r="I23" s="8" t="s">
        <v>17</v>
      </c>
      <c r="J23" s="8">
        <v>74</v>
      </c>
      <c r="K23" s="8" t="s">
        <v>19</v>
      </c>
      <c r="L23" s="8">
        <v>65</v>
      </c>
      <c r="M23" s="8" t="s">
        <v>20</v>
      </c>
      <c r="N23" s="8">
        <v>76</v>
      </c>
      <c r="O23" s="8" t="s">
        <v>19</v>
      </c>
      <c r="P23" s="8"/>
      <c r="Q23" s="8"/>
      <c r="R23" s="31">
        <f t="shared" si="0"/>
        <v>386</v>
      </c>
      <c r="S23" s="30">
        <f t="shared" si="1"/>
        <v>77.2</v>
      </c>
    </row>
    <row r="24" spans="1:19" ht="18.75" x14ac:dyDescent="0.3">
      <c r="A24" s="2">
        <v>22</v>
      </c>
      <c r="B24" s="3">
        <v>15602069</v>
      </c>
      <c r="C24" s="4" t="s">
        <v>50</v>
      </c>
      <c r="D24" s="8">
        <v>86</v>
      </c>
      <c r="E24" s="8" t="s">
        <v>25</v>
      </c>
      <c r="F24" s="8">
        <v>61</v>
      </c>
      <c r="G24" s="8" t="s">
        <v>21</v>
      </c>
      <c r="H24" s="8"/>
      <c r="I24" s="8"/>
      <c r="J24" s="8">
        <v>76</v>
      </c>
      <c r="K24" s="8" t="s">
        <v>19</v>
      </c>
      <c r="L24" s="8">
        <v>79</v>
      </c>
      <c r="M24" s="8" t="s">
        <v>25</v>
      </c>
      <c r="N24" s="8">
        <v>82</v>
      </c>
      <c r="O24" s="8" t="s">
        <v>25</v>
      </c>
      <c r="P24" s="8"/>
      <c r="Q24" s="8"/>
      <c r="R24" s="31">
        <f t="shared" si="0"/>
        <v>384</v>
      </c>
      <c r="S24" s="30">
        <f t="shared" si="1"/>
        <v>76.8</v>
      </c>
    </row>
    <row r="25" spans="1:19" ht="18.75" x14ac:dyDescent="0.3">
      <c r="A25" s="2">
        <v>23</v>
      </c>
      <c r="B25" s="3">
        <v>15602046</v>
      </c>
      <c r="C25" s="4" t="s">
        <v>27</v>
      </c>
      <c r="D25" s="8">
        <v>72</v>
      </c>
      <c r="E25" s="8" t="s">
        <v>21</v>
      </c>
      <c r="F25" s="8"/>
      <c r="G25" s="8"/>
      <c r="H25" s="8">
        <v>86</v>
      </c>
      <c r="I25" s="8" t="s">
        <v>15</v>
      </c>
      <c r="J25" s="8">
        <v>76</v>
      </c>
      <c r="K25" s="8" t="s">
        <v>19</v>
      </c>
      <c r="L25" s="8">
        <v>66</v>
      </c>
      <c r="M25" s="8" t="s">
        <v>20</v>
      </c>
      <c r="N25" s="8">
        <v>81</v>
      </c>
      <c r="O25" s="8" t="s">
        <v>19</v>
      </c>
      <c r="P25" s="8"/>
      <c r="Q25" s="8"/>
      <c r="R25" s="31">
        <f t="shared" si="0"/>
        <v>381</v>
      </c>
      <c r="S25" s="30">
        <f t="shared" si="1"/>
        <v>76.2</v>
      </c>
    </row>
    <row r="26" spans="1:19" ht="18.75" x14ac:dyDescent="0.3">
      <c r="A26" s="2">
        <v>24</v>
      </c>
      <c r="B26" s="3">
        <v>15602054</v>
      </c>
      <c r="C26" s="4" t="s">
        <v>35</v>
      </c>
      <c r="D26" s="8">
        <v>80</v>
      </c>
      <c r="E26" s="8" t="s">
        <v>19</v>
      </c>
      <c r="F26" s="8">
        <v>58</v>
      </c>
      <c r="G26" s="8" t="s">
        <v>20</v>
      </c>
      <c r="H26" s="8"/>
      <c r="I26" s="8"/>
      <c r="J26" s="8">
        <v>82</v>
      </c>
      <c r="K26" s="8" t="s">
        <v>25</v>
      </c>
      <c r="L26" s="8">
        <v>78</v>
      </c>
      <c r="M26" s="8" t="s">
        <v>19</v>
      </c>
      <c r="N26" s="8"/>
      <c r="O26" s="8"/>
      <c r="P26" s="8">
        <v>80</v>
      </c>
      <c r="Q26" s="8" t="s">
        <v>21</v>
      </c>
      <c r="R26" s="31">
        <f t="shared" si="0"/>
        <v>378</v>
      </c>
      <c r="S26" s="30">
        <f t="shared" si="1"/>
        <v>75.599999999999994</v>
      </c>
    </row>
    <row r="27" spans="1:19" ht="18.75" x14ac:dyDescent="0.3">
      <c r="A27" s="2">
        <v>25</v>
      </c>
      <c r="B27" s="3">
        <v>15602042</v>
      </c>
      <c r="C27" s="4" t="s">
        <v>18</v>
      </c>
      <c r="D27" s="8">
        <v>80</v>
      </c>
      <c r="E27" s="8" t="s">
        <v>19</v>
      </c>
      <c r="F27" s="8"/>
      <c r="G27" s="8"/>
      <c r="H27" s="8">
        <v>95</v>
      </c>
      <c r="I27" s="8" t="s">
        <v>16</v>
      </c>
      <c r="J27" s="8">
        <v>65</v>
      </c>
      <c r="K27" s="8" t="s">
        <v>20</v>
      </c>
      <c r="L27" s="8">
        <v>66</v>
      </c>
      <c r="M27" s="8" t="s">
        <v>20</v>
      </c>
      <c r="N27" s="8">
        <v>70</v>
      </c>
      <c r="O27" s="8" t="s">
        <v>21</v>
      </c>
      <c r="P27" s="8"/>
      <c r="Q27" s="8"/>
      <c r="R27" s="31">
        <f t="shared" si="0"/>
        <v>376</v>
      </c>
      <c r="S27" s="30">
        <f t="shared" si="1"/>
        <v>75.2</v>
      </c>
    </row>
    <row r="28" spans="1:19" ht="18.75" x14ac:dyDescent="0.3">
      <c r="A28" s="2">
        <v>26</v>
      </c>
      <c r="B28" s="3">
        <v>15602061</v>
      </c>
      <c r="C28" s="4" t="s">
        <v>42</v>
      </c>
      <c r="D28" s="8">
        <v>80</v>
      </c>
      <c r="E28" s="8" t="s">
        <v>19</v>
      </c>
      <c r="F28" s="8">
        <v>59</v>
      </c>
      <c r="G28" s="8" t="s">
        <v>20</v>
      </c>
      <c r="H28" s="8"/>
      <c r="I28" s="8"/>
      <c r="J28" s="8">
        <v>72</v>
      </c>
      <c r="K28" s="8" t="s">
        <v>21</v>
      </c>
      <c r="L28" s="8">
        <v>81</v>
      </c>
      <c r="M28" s="8" t="s">
        <v>25</v>
      </c>
      <c r="N28" s="8">
        <v>82</v>
      </c>
      <c r="O28" s="8" t="s">
        <v>25</v>
      </c>
      <c r="P28" s="8"/>
      <c r="Q28" s="8"/>
      <c r="R28" s="31">
        <f t="shared" si="0"/>
        <v>374</v>
      </c>
      <c r="S28" s="30">
        <f t="shared" si="1"/>
        <v>74.8</v>
      </c>
    </row>
    <row r="29" spans="1:19" ht="18.75" x14ac:dyDescent="0.3">
      <c r="A29" s="2">
        <v>27</v>
      </c>
      <c r="B29" s="3">
        <v>15602062</v>
      </c>
      <c r="C29" s="4" t="s">
        <v>43</v>
      </c>
      <c r="D29" s="8">
        <v>80</v>
      </c>
      <c r="E29" s="8" t="s">
        <v>19</v>
      </c>
      <c r="F29" s="8">
        <v>60</v>
      </c>
      <c r="G29" s="8" t="s">
        <v>20</v>
      </c>
      <c r="H29" s="8"/>
      <c r="I29" s="8"/>
      <c r="J29" s="8">
        <v>71</v>
      </c>
      <c r="K29" s="8" t="s">
        <v>21</v>
      </c>
      <c r="L29" s="8">
        <v>66</v>
      </c>
      <c r="M29" s="8" t="s">
        <v>23</v>
      </c>
      <c r="N29" s="8"/>
      <c r="O29" s="8"/>
      <c r="P29" s="8">
        <v>91</v>
      </c>
      <c r="Q29" s="8" t="s">
        <v>15</v>
      </c>
      <c r="R29" s="31">
        <f t="shared" si="0"/>
        <v>368</v>
      </c>
      <c r="S29" s="30">
        <f t="shared" si="1"/>
        <v>73.599999999999994</v>
      </c>
    </row>
    <row r="30" spans="1:19" ht="18.75" x14ac:dyDescent="0.3">
      <c r="A30" s="2">
        <v>28</v>
      </c>
      <c r="B30" s="3">
        <v>15602048</v>
      </c>
      <c r="C30" s="4" t="s">
        <v>29</v>
      </c>
      <c r="D30" s="8">
        <v>80</v>
      </c>
      <c r="E30" s="8" t="s">
        <v>19</v>
      </c>
      <c r="F30" s="8">
        <v>59</v>
      </c>
      <c r="G30" s="8" t="s">
        <v>20</v>
      </c>
      <c r="H30" s="8"/>
      <c r="I30" s="8"/>
      <c r="J30" s="8">
        <v>73</v>
      </c>
      <c r="K30" s="8" t="s">
        <v>21</v>
      </c>
      <c r="L30" s="8">
        <v>65</v>
      </c>
      <c r="M30" s="8" t="s">
        <v>20</v>
      </c>
      <c r="N30" s="8"/>
      <c r="O30" s="8"/>
      <c r="P30" s="8">
        <v>90</v>
      </c>
      <c r="Q30" s="8" t="s">
        <v>25</v>
      </c>
      <c r="R30" s="31">
        <f t="shared" si="0"/>
        <v>367</v>
      </c>
      <c r="S30" s="30">
        <f t="shared" si="1"/>
        <v>73.400000000000006</v>
      </c>
    </row>
    <row r="31" spans="1:19" ht="18.75" x14ac:dyDescent="0.3">
      <c r="A31" s="2">
        <v>29</v>
      </c>
      <c r="B31" s="3">
        <v>15602071</v>
      </c>
      <c r="C31" s="4" t="s">
        <v>52</v>
      </c>
      <c r="D31" s="8">
        <v>80</v>
      </c>
      <c r="E31" s="8" t="s">
        <v>19</v>
      </c>
      <c r="F31" s="8">
        <v>61</v>
      </c>
      <c r="G31" s="8" t="s">
        <v>21</v>
      </c>
      <c r="H31" s="8"/>
      <c r="I31" s="8"/>
      <c r="J31" s="8">
        <v>69</v>
      </c>
      <c r="K31" s="8" t="s">
        <v>21</v>
      </c>
      <c r="L31" s="8">
        <v>77</v>
      </c>
      <c r="M31" s="8" t="s">
        <v>19</v>
      </c>
      <c r="N31" s="8"/>
      <c r="O31" s="8"/>
      <c r="P31" s="8">
        <v>80</v>
      </c>
      <c r="Q31" s="8" t="s">
        <v>21</v>
      </c>
      <c r="R31" s="31">
        <f t="shared" si="0"/>
        <v>367</v>
      </c>
      <c r="S31" s="30">
        <f t="shared" si="1"/>
        <v>73.400000000000006</v>
      </c>
    </row>
    <row r="32" spans="1:19" ht="18.75" x14ac:dyDescent="0.3">
      <c r="A32" s="2">
        <v>30</v>
      </c>
      <c r="B32" s="3">
        <v>15602043</v>
      </c>
      <c r="C32" s="4" t="s">
        <v>22</v>
      </c>
      <c r="D32" s="8">
        <v>62</v>
      </c>
      <c r="E32" s="8" t="s">
        <v>23</v>
      </c>
      <c r="F32" s="8"/>
      <c r="G32" s="8"/>
      <c r="H32" s="8">
        <v>86</v>
      </c>
      <c r="I32" s="8" t="s">
        <v>15</v>
      </c>
      <c r="J32" s="8">
        <v>56</v>
      </c>
      <c r="K32" s="8" t="s">
        <v>23</v>
      </c>
      <c r="L32" s="8">
        <v>59</v>
      </c>
      <c r="M32" s="8" t="s">
        <v>23</v>
      </c>
      <c r="N32" s="8">
        <v>65</v>
      </c>
      <c r="O32" s="8" t="s">
        <v>20</v>
      </c>
      <c r="P32" s="8"/>
      <c r="Q32" s="8"/>
      <c r="R32" s="31">
        <f t="shared" si="0"/>
        <v>328</v>
      </c>
      <c r="S32" s="30">
        <f t="shared" si="1"/>
        <v>65.599999999999994</v>
      </c>
    </row>
    <row r="33" spans="1:19" ht="18.75" x14ac:dyDescent="0.3">
      <c r="A33" s="2">
        <v>31</v>
      </c>
      <c r="B33" s="3">
        <v>15602059</v>
      </c>
      <c r="C33" s="4" t="s">
        <v>40</v>
      </c>
      <c r="D33" s="8">
        <v>66</v>
      </c>
      <c r="E33" s="8" t="s">
        <v>20</v>
      </c>
      <c r="F33" s="8">
        <v>54</v>
      </c>
      <c r="G33" s="8" t="s">
        <v>20</v>
      </c>
      <c r="H33" s="8"/>
      <c r="I33" s="8"/>
      <c r="J33" s="8">
        <v>56</v>
      </c>
      <c r="K33" s="8" t="s">
        <v>23</v>
      </c>
      <c r="L33" s="8">
        <v>59</v>
      </c>
      <c r="M33" s="8" t="s">
        <v>23</v>
      </c>
      <c r="N33" s="8">
        <v>75</v>
      </c>
      <c r="O33" s="8" t="s">
        <v>21</v>
      </c>
      <c r="P33" s="8"/>
      <c r="Q33" s="8"/>
      <c r="R33" s="31">
        <f t="shared" si="0"/>
        <v>310</v>
      </c>
      <c r="S33" s="30">
        <f t="shared" si="1"/>
        <v>62</v>
      </c>
    </row>
    <row r="34" spans="1:19" ht="18.75" x14ac:dyDescent="0.3">
      <c r="A34" s="2">
        <v>32</v>
      </c>
      <c r="B34" s="3">
        <v>15602060</v>
      </c>
      <c r="C34" s="4" t="s">
        <v>41</v>
      </c>
      <c r="D34" s="8">
        <v>61</v>
      </c>
      <c r="E34" s="8" t="s">
        <v>23</v>
      </c>
      <c r="F34" s="8">
        <v>54</v>
      </c>
      <c r="G34" s="8" t="s">
        <v>20</v>
      </c>
      <c r="H34" s="8"/>
      <c r="I34" s="8"/>
      <c r="J34" s="8">
        <v>56</v>
      </c>
      <c r="K34" s="8" t="s">
        <v>23</v>
      </c>
      <c r="L34" s="8">
        <v>58</v>
      </c>
      <c r="M34" s="8" t="s">
        <v>23</v>
      </c>
      <c r="N34" s="8"/>
      <c r="O34" s="8"/>
      <c r="P34" s="8">
        <v>77</v>
      </c>
      <c r="Q34" s="8" t="s">
        <v>20</v>
      </c>
      <c r="R34" s="31">
        <f t="shared" si="0"/>
        <v>306</v>
      </c>
      <c r="S34" s="30">
        <f t="shared" si="1"/>
        <v>61.2</v>
      </c>
    </row>
  </sheetData>
  <sortState ref="A2:S33">
    <sortCondition descending="1" ref="S2:S33"/>
  </sortState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13" sqref="A13:A17"/>
    </sheetView>
  </sheetViews>
  <sheetFormatPr defaultRowHeight="15" x14ac:dyDescent="0.25"/>
  <sheetData>
    <row r="1" spans="1:1" x14ac:dyDescent="0.25">
      <c r="A1" s="35" t="s">
        <v>16</v>
      </c>
    </row>
    <row r="2" spans="1:1" x14ac:dyDescent="0.25">
      <c r="A2" s="38" t="s">
        <v>17</v>
      </c>
    </row>
    <row r="3" spans="1:1" x14ac:dyDescent="0.25">
      <c r="A3" s="38" t="s">
        <v>17</v>
      </c>
    </row>
    <row r="4" spans="1:1" x14ac:dyDescent="0.25">
      <c r="A4" s="35" t="s">
        <v>15</v>
      </c>
    </row>
    <row r="5" spans="1:1" x14ac:dyDescent="0.25">
      <c r="A5" s="38" t="s">
        <v>15</v>
      </c>
    </row>
    <row r="6" spans="1:1" x14ac:dyDescent="0.25">
      <c r="A6" s="38" t="s">
        <v>15</v>
      </c>
    </row>
    <row r="7" spans="1:1" x14ac:dyDescent="0.25">
      <c r="A7" s="35" t="s">
        <v>25</v>
      </c>
    </row>
    <row r="8" spans="1:1" x14ac:dyDescent="0.25">
      <c r="A8" s="38" t="s">
        <v>25</v>
      </c>
    </row>
    <row r="9" spans="1:1" x14ac:dyDescent="0.25">
      <c r="A9" s="38" t="s">
        <v>25</v>
      </c>
    </row>
    <row r="10" spans="1:1" x14ac:dyDescent="0.25">
      <c r="A10" s="38" t="s">
        <v>25</v>
      </c>
    </row>
    <row r="11" spans="1:1" x14ac:dyDescent="0.25">
      <c r="A11" s="38" t="s">
        <v>25</v>
      </c>
    </row>
    <row r="12" spans="1:1" x14ac:dyDescent="0.25">
      <c r="A12" s="38" t="s">
        <v>25</v>
      </c>
    </row>
    <row r="13" spans="1:1" x14ac:dyDescent="0.25">
      <c r="A13" s="38" t="s">
        <v>21</v>
      </c>
    </row>
    <row r="14" spans="1:1" x14ac:dyDescent="0.25">
      <c r="A14" s="38" t="s">
        <v>21</v>
      </c>
    </row>
    <row r="15" spans="1:1" x14ac:dyDescent="0.25">
      <c r="A15" s="38" t="s">
        <v>21</v>
      </c>
    </row>
    <row r="16" spans="1:1" x14ac:dyDescent="0.25">
      <c r="A16" s="38" t="s">
        <v>21</v>
      </c>
    </row>
    <row r="17" spans="1:1" x14ac:dyDescent="0.25">
      <c r="A17" s="38" t="s">
        <v>21</v>
      </c>
    </row>
    <row r="18" spans="1:1" x14ac:dyDescent="0.25">
      <c r="A18" s="38" t="s">
        <v>20</v>
      </c>
    </row>
    <row r="19" spans="1:1" x14ac:dyDescent="0.25">
      <c r="A19" s="38" t="s">
        <v>20</v>
      </c>
    </row>
    <row r="20" spans="1:1" x14ac:dyDescent="0.25">
      <c r="A20" s="38" t="s">
        <v>20</v>
      </c>
    </row>
    <row r="21" spans="1:1" x14ac:dyDescent="0.25">
      <c r="A21" s="38" t="s">
        <v>20</v>
      </c>
    </row>
    <row r="22" spans="1:1" x14ac:dyDescent="0.25">
      <c r="A22" s="38" t="s">
        <v>20</v>
      </c>
    </row>
    <row r="23" spans="1:1" x14ac:dyDescent="0.25">
      <c r="A23" s="38" t="s">
        <v>20</v>
      </c>
    </row>
    <row r="24" spans="1:1" x14ac:dyDescent="0.25">
      <c r="A24" s="35"/>
    </row>
    <row r="25" spans="1:1" x14ac:dyDescent="0.25">
      <c r="A25" s="38"/>
    </row>
    <row r="26" spans="1:1" x14ac:dyDescent="0.25">
      <c r="A26" s="38"/>
    </row>
    <row r="27" spans="1:1" x14ac:dyDescent="0.25">
      <c r="A27" s="38"/>
    </row>
    <row r="28" spans="1:1" x14ac:dyDescent="0.25">
      <c r="A28" s="38"/>
    </row>
    <row r="29" spans="1:1" x14ac:dyDescent="0.25">
      <c r="A29" s="38"/>
    </row>
    <row r="30" spans="1:1" x14ac:dyDescent="0.25">
      <c r="A30" s="38"/>
    </row>
    <row r="31" spans="1:1" x14ac:dyDescent="0.25">
      <c r="A31" s="38"/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 Analysis</vt:lpstr>
      <vt:lpstr>Rank wise merit list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100RBH</dc:creator>
  <cp:lastModifiedBy>100RBH</cp:lastModifiedBy>
  <dcterms:created xsi:type="dcterms:W3CDTF">2021-07-30T02:23:39Z</dcterms:created>
  <dcterms:modified xsi:type="dcterms:W3CDTF">2021-07-30T19:49:28Z</dcterms:modified>
</cp:coreProperties>
</file>